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Елена\Desktop\Сайт Администрации\"/>
    </mc:Choice>
  </mc:AlternateContent>
  <bookViews>
    <workbookView xWindow="0" yWindow="0" windowWidth="20400" windowHeight="7905" tabRatio="885" firstSheet="6" activeTab="18"/>
  </bookViews>
  <sheets>
    <sheet name="Титульный лист" sheetId="2" r:id="rId1"/>
    <sheet name="Содержание" sheetId="3" r:id="rId2"/>
    <sheet name="Общие сведения" sheetId="4" r:id="rId3"/>
    <sheet name="форма 1" sheetId="5" r:id="rId4"/>
    <sheet name="форма 2" sheetId="11" r:id="rId5"/>
    <sheet name="форма 3" sheetId="6" r:id="rId6"/>
    <sheet name="форма 4" sheetId="1" r:id="rId7"/>
    <sheet name="форма 4-а" sheetId="9" r:id="rId8"/>
    <sheet name="форма 4-б" sheetId="10" r:id="rId9"/>
    <sheet name="форма 5" sheetId="26" r:id="rId10"/>
    <sheet name="форма 6" sheetId="30" r:id="rId11"/>
    <sheet name="форма 6-а" sheetId="31" r:id="rId12"/>
    <sheet name="форма 6-б" sheetId="35" r:id="rId13"/>
    <sheet name="форма 6-в" sheetId="33" r:id="rId14"/>
    <sheet name="форма 7" sheetId="14" r:id="rId15"/>
    <sheet name="форма 8" sheetId="29" r:id="rId16"/>
    <sheet name="форма 9" sheetId="24" r:id="rId17"/>
    <sheet name="форма 10" sheetId="25" r:id="rId18"/>
    <sheet name="форма 11" sheetId="28" r:id="rId19"/>
    <sheet name="форма 12" sheetId="16" r:id="rId20"/>
    <sheet name="форма 13" sheetId="20" r:id="rId21"/>
    <sheet name="форма 14" sheetId="21" r:id="rId22"/>
    <sheet name="форма 15" sheetId="22" r:id="rId23"/>
    <sheet name="форма 16" sheetId="23" r:id="rId24"/>
    <sheet name="форма 17" sheetId="12" r:id="rId25"/>
    <sheet name="форма 18" sheetId="13" r:id="rId26"/>
    <sheet name="форма 19" sheetId="17" r:id="rId27"/>
    <sheet name="форма 20" sheetId="34" r:id="rId28"/>
    <sheet name="форма 21" sheetId="18" r:id="rId29"/>
    <sheet name="форма 22" sheetId="15" r:id="rId30"/>
    <sheet name="форма 23" sheetId="7" r:id="rId31"/>
    <sheet name="форма 24" sheetId="19" r:id="rId32"/>
    <sheet name="форма 25" sheetId="27" r:id="rId33"/>
  </sheets>
  <externalReferences>
    <externalReference r:id="rId34"/>
    <externalReference r:id="rId35"/>
  </externalReferences>
  <definedNames>
    <definedName name="_ftn1" localSheetId="29">'форма 22'!$A$43</definedName>
    <definedName name="_ftnref1" localSheetId="29">'форма 22'!$A$38</definedName>
    <definedName name="_Toc168910809" localSheetId="3">'форма 1'!$A$2</definedName>
    <definedName name="_Toc168910811" localSheetId="4">'форма 2'!$A$2</definedName>
    <definedName name="_Toc168910812" localSheetId="4">'форма 2'!$A$3</definedName>
    <definedName name="_Toc168910813" localSheetId="4">'форма 2'!#REF!</definedName>
    <definedName name="_Toc168910814" localSheetId="5">'форма 3'!$A$2</definedName>
    <definedName name="_Toc168910815_7" localSheetId="27">#REF!</definedName>
    <definedName name="_Toc168910815_7" localSheetId="30">#REF!</definedName>
    <definedName name="_Toc168910815_7" localSheetId="32">#REF!</definedName>
    <definedName name="_Toc168910815_7" localSheetId="6">#REF!</definedName>
    <definedName name="_Toc168910815_7" localSheetId="12">#REF!</definedName>
    <definedName name="_Toc168910815_7">#REF!</definedName>
    <definedName name="_Toc168910816" localSheetId="7">'форма 4-а'!$A$3</definedName>
    <definedName name="_Toc168910816" localSheetId="15">'форма 8'!$A$3</definedName>
    <definedName name="_Toc168910817" localSheetId="9">'форма 5'!$A$2</definedName>
    <definedName name="_Toc168910818" localSheetId="9">'форма 5'!$A$137</definedName>
    <definedName name="_Toc168910819" localSheetId="9">'форма 5'!$A$159</definedName>
    <definedName name="_Toc168910820" localSheetId="9">'форма 5'!$A$160</definedName>
    <definedName name="_Toc168910821" localSheetId="9">'форма 5'!$A$161</definedName>
    <definedName name="_Toc168910822" localSheetId="9">'форма 5'!$A$162</definedName>
    <definedName name="_Toc168910824" localSheetId="11">#REF!</definedName>
    <definedName name="_Toc168910824_15">"$#ССЫЛ!.$A$2"</definedName>
    <definedName name="_Toc168910825" localSheetId="14">'форма 7'!$A$2</definedName>
    <definedName name="_Toc168910828" localSheetId="17">'форма 10'!$A$1</definedName>
    <definedName name="_Toc168910829" localSheetId="17">'форма 10'!$A$2</definedName>
    <definedName name="_Toc168910830" localSheetId="17">'форма 10'!#REF!</definedName>
    <definedName name="_Toc168910831" localSheetId="18">'форма 11'!$A$3</definedName>
    <definedName name="_Toc168910832" localSheetId="18">'форма 11'!#REF!</definedName>
    <definedName name="_Toc168910833" localSheetId="19">'форма 12'!$A$2</definedName>
    <definedName name="_Toc168910834" localSheetId="20">'форма 13'!$A$2</definedName>
    <definedName name="_Toc168910835" localSheetId="21">'форма 14'!$A$2</definedName>
    <definedName name="_Toc168910836" localSheetId="23">'форма 16'!$A$2</definedName>
    <definedName name="_Toc168910837" localSheetId="24">'форма 17'!$A$2</definedName>
    <definedName name="_Toc168910838" localSheetId="25">'форма 18'!$A$2</definedName>
    <definedName name="_Toc168910839" localSheetId="26">'форма 19'!$A$2</definedName>
    <definedName name="_Toc168910841" localSheetId="29">'форма 22'!$A$2</definedName>
    <definedName name="_Toc168910842" localSheetId="30">'форма 23'!$A$2</definedName>
    <definedName name="_Toc168910843" localSheetId="31">'форма 24'!$A$1</definedName>
    <definedName name="_Toc168910843" localSheetId="32">'форма 25'!$A$1</definedName>
    <definedName name="_Toc168910844" localSheetId="31">'форма 24'!$A$2</definedName>
    <definedName name="_Toc168910844" localSheetId="32">'форма 25'!$A$2</definedName>
    <definedName name="Excel_BuiltIn_Print_Area_9_1" localSheetId="27">#REF!</definedName>
    <definedName name="Excel_BuiltIn_Print_Area_9_1" localSheetId="30">#REF!</definedName>
    <definedName name="Excel_BuiltIn_Print_Area_9_1" localSheetId="32">#REF!</definedName>
    <definedName name="Excel_BuiltIn_Print_Area_9_1" localSheetId="6">#REF!</definedName>
    <definedName name="Excel_BuiltIn_Print_Area_9_1" localSheetId="12">#REF!</definedName>
    <definedName name="Excel_BuiltIn_Print_Area_9_1">#REF!</definedName>
    <definedName name="Excel_BuiltIn_Print_Titles_9_1" localSheetId="27">#REF!</definedName>
    <definedName name="Excel_BuiltIn_Print_Titles_9_1" localSheetId="30">#REF!</definedName>
    <definedName name="Excel_BuiltIn_Print_Titles_9_1" localSheetId="32">#REF!</definedName>
    <definedName name="Excel_BuiltIn_Print_Titles_9_1" localSheetId="6">#REF!</definedName>
    <definedName name="Excel_BuiltIn_Print_Titles_9_1" localSheetId="12">#REF!</definedName>
    <definedName name="Excel_BuiltIn_Print_Titles_9_1">#REF!</definedName>
    <definedName name="Ob_Electric." localSheetId="27">'[1]форма 4'!$D$13</definedName>
    <definedName name="Ob_Electric." localSheetId="29">#REF!</definedName>
    <definedName name="Ob_Electric." localSheetId="32">'[2]форма 4'!#REF!</definedName>
    <definedName name="Ob_Electric." localSheetId="5">#REF!</definedName>
    <definedName name="Ob_Electric." localSheetId="6">#REF!</definedName>
    <definedName name="Ob_Electric." localSheetId="9">#REF!</definedName>
    <definedName name="Ob_Electric." localSheetId="12">'[1]форма 4'!$D$13</definedName>
    <definedName name="Ob_Electric.">#REF!</definedName>
    <definedName name="_xlnm.Print_Titles" localSheetId="3">'форма 1'!$4:$4</definedName>
    <definedName name="_xlnm.Print_Titles" localSheetId="17">'форма 10'!$3:$5</definedName>
    <definedName name="_xlnm.Print_Titles" localSheetId="18">'форма 11'!$4:$6</definedName>
    <definedName name="_xlnm.Print_Titles" localSheetId="19">'форма 12'!$3:$5</definedName>
    <definedName name="_xlnm.Print_Titles" localSheetId="20">'форма 13'!$3:$5</definedName>
    <definedName name="_xlnm.Print_Titles" localSheetId="21">'форма 14'!$4:$6</definedName>
    <definedName name="_xlnm.Print_Titles" localSheetId="22">'форма 15'!$3:$5</definedName>
    <definedName name="_xlnm.Print_Titles" localSheetId="23">'форма 16'!$3:$5</definedName>
    <definedName name="_xlnm.Print_Titles" localSheetId="24">'форма 17'!$5:$7</definedName>
    <definedName name="_xlnm.Print_Titles" localSheetId="25">'форма 18'!$3:$5</definedName>
    <definedName name="_xlnm.Print_Titles" localSheetId="26">'форма 19'!$3:$5</definedName>
    <definedName name="_xlnm.Print_Titles" localSheetId="28">'форма 21'!$4:$6</definedName>
    <definedName name="_xlnm.Print_Titles" localSheetId="29">'форма 22'!$3:$5</definedName>
    <definedName name="_xlnm.Print_Titles" localSheetId="30">'форма 23'!$3:$5</definedName>
    <definedName name="_xlnm.Print_Titles" localSheetId="31">'форма 24'!$3:$5</definedName>
    <definedName name="_xlnm.Print_Titles" localSheetId="32">'форма 25'!$3:$5</definedName>
    <definedName name="_xlnm.Print_Titles" localSheetId="5">'форма 3'!$4:$7</definedName>
    <definedName name="_xlnm.Print_Titles" localSheetId="6">'форма 4'!$3:$5</definedName>
    <definedName name="_xlnm.Print_Titles" localSheetId="7">'форма 4-а'!$5:$5</definedName>
    <definedName name="_xlnm.Print_Titles" localSheetId="8">'форма 4-б'!$3:$5</definedName>
    <definedName name="_xlnm.Print_Titles" localSheetId="9">'форма 5'!$3:$5</definedName>
    <definedName name="_xlnm.Print_Titles" localSheetId="10">'форма 6'!$3:$5</definedName>
    <definedName name="_xlnm.Print_Titles" localSheetId="13">'форма 6-в'!$4:$5</definedName>
    <definedName name="_xlnm.Print_Titles" localSheetId="14">'форма 7'!$3:$5</definedName>
    <definedName name="_xlnm.Print_Titles" localSheetId="15">'форма 8'!$5:$8</definedName>
    <definedName name="_xlnm.Print_Titles" localSheetId="16">'форма 9'!$3:$6</definedName>
    <definedName name="_xlnm.Print_Area" localSheetId="2">'Общие сведения'!$A$1:$A$13</definedName>
    <definedName name="_xlnm.Print_Area" localSheetId="1">Содержание!$A$1:$B$29</definedName>
    <definedName name="_xlnm.Print_Area" localSheetId="0">'Титульный лист'!$A$2:$N$24</definedName>
    <definedName name="_xlnm.Print_Area" localSheetId="3">'форма 1'!$A$1:$H$14</definedName>
    <definedName name="_xlnm.Print_Area" localSheetId="21">'форма 14'!$A$1:$D$14</definedName>
    <definedName name="_xlnm.Print_Area" localSheetId="23">'форма 16'!$A$1:$D$16</definedName>
    <definedName name="_xlnm.Print_Area" localSheetId="24">'форма 17'!$A$1:$D$39</definedName>
    <definedName name="_xlnm.Print_Area" localSheetId="29">'форма 22'!$A$1:$D$56</definedName>
    <definedName name="_xlnm.Print_Area" localSheetId="30">'форма 23'!$A$1:$D$30</definedName>
    <definedName name="_xlnm.Print_Area" localSheetId="32">'форма 25'!$A$1:$D$13</definedName>
    <definedName name="_xlnm.Print_Area" localSheetId="5">'форма 3'!$A$1:$D$20</definedName>
    <definedName name="_xlnm.Print_Area" localSheetId="7">'форма 4-а'!$A$1:$L$22</definedName>
    <definedName name="_xlnm.Print_Area" localSheetId="10">'форма 6'!$A$1:$E$40</definedName>
    <definedName name="_xlnm.Print_Area" localSheetId="11">'форма 6-а'!$A$1:$E$8</definedName>
    <definedName name="_xlnm.Print_Area" localSheetId="12">'форма 6-б'!$A$1:$J$23</definedName>
    <definedName name="_xlnm.Print_Area" localSheetId="13">'форма 6-в'!$A$1:$H$6</definedName>
    <definedName name="_xlnm.Print_Area" localSheetId="14">'форма 7'!$A$1:$D$47</definedName>
    <definedName name="_xlnm.Print_Area" localSheetId="15">'форма 8'!$A$1:$I$9</definedName>
    <definedName name="форма_6_б" localSheetId="30">#REF!</definedName>
    <definedName name="форма_6_б">#REF!</definedName>
  </definedNames>
  <calcPr calcId="152511"/>
</workbook>
</file>

<file path=xl/calcChain.xml><?xml version="1.0" encoding="utf-8"?>
<calcChain xmlns="http://schemas.openxmlformats.org/spreadsheetml/2006/main">
  <c r="C18" i="6" l="1"/>
  <c r="C10" i="6"/>
  <c r="C20" i="6" s="1"/>
  <c r="C13" i="6" l="1"/>
  <c r="C12" i="6"/>
  <c r="C14" i="6"/>
</calcChain>
</file>

<file path=xl/comments1.xml><?xml version="1.0" encoding="utf-8"?>
<comments xmlns="http://schemas.openxmlformats.org/spreadsheetml/2006/main">
  <authors>
    <author>Пользователь</author>
  </authors>
  <commentList>
    <comment ref="C7" authorId="0" shapeId="0">
      <text>
        <r>
          <rPr>
            <b/>
            <sz val="9"/>
            <color indexed="81"/>
            <rFont val="Tahoma"/>
            <family val="2"/>
            <charset val="204"/>
          </rPr>
          <t>Пользователь:</t>
        </r>
        <r>
          <rPr>
            <sz val="9"/>
            <color indexed="81"/>
            <rFont val="Tahoma"/>
            <family val="2"/>
            <charset val="204"/>
          </rPr>
          <t xml:space="preserve">
уточнили</t>
        </r>
      </text>
    </comment>
    <comment ref="C12" authorId="0" shapeId="0">
      <text>
        <r>
          <rPr>
            <b/>
            <sz val="9"/>
            <color indexed="81"/>
            <rFont val="Tahoma"/>
            <charset val="1"/>
          </rPr>
          <t>Пользователь:</t>
        </r>
        <r>
          <rPr>
            <sz val="9"/>
            <color indexed="81"/>
            <rFont val="Tahoma"/>
            <charset val="1"/>
          </rPr>
          <t xml:space="preserve">
уточнили</t>
        </r>
      </text>
    </comment>
    <comment ref="C27" authorId="0" shapeId="0">
      <text>
        <r>
          <rPr>
            <b/>
            <sz val="9"/>
            <color indexed="81"/>
            <rFont val="Tahoma"/>
            <family val="2"/>
            <charset val="204"/>
          </rPr>
          <t>Пользователь:</t>
        </r>
        <r>
          <rPr>
            <sz val="9"/>
            <color indexed="81"/>
            <rFont val="Tahoma"/>
            <family val="2"/>
            <charset val="204"/>
          </rPr>
          <t xml:space="preserve">
уточнили</t>
        </r>
      </text>
    </comment>
    <comment ref="C32" authorId="0" shapeId="0">
      <text>
        <r>
          <rPr>
            <b/>
            <sz val="9"/>
            <color indexed="81"/>
            <rFont val="Tahoma"/>
            <family val="2"/>
            <charset val="204"/>
          </rPr>
          <t>Пользователь:</t>
        </r>
        <r>
          <rPr>
            <sz val="9"/>
            <color indexed="81"/>
            <rFont val="Tahoma"/>
            <family val="2"/>
            <charset val="204"/>
          </rPr>
          <t xml:space="preserve">
уточнили</t>
        </r>
      </text>
    </comment>
    <comment ref="C77" authorId="0" shapeId="0">
      <text>
        <r>
          <rPr>
            <b/>
            <sz val="9"/>
            <color indexed="81"/>
            <rFont val="Tahoma"/>
            <family val="2"/>
            <charset val="204"/>
          </rPr>
          <t>Пользователь:</t>
        </r>
        <r>
          <rPr>
            <sz val="9"/>
            <color indexed="81"/>
            <rFont val="Tahoma"/>
            <family val="2"/>
            <charset val="204"/>
          </rPr>
          <t xml:space="preserve">
уточнили</t>
        </r>
      </text>
    </comment>
    <comment ref="C122" authorId="0" shapeId="0">
      <text>
        <r>
          <rPr>
            <b/>
            <sz val="9"/>
            <color indexed="81"/>
            <rFont val="Tahoma"/>
            <family val="2"/>
            <charset val="204"/>
          </rPr>
          <t>Пользователь:</t>
        </r>
        <r>
          <rPr>
            <sz val="9"/>
            <color indexed="81"/>
            <rFont val="Tahoma"/>
            <family val="2"/>
            <charset val="204"/>
          </rPr>
          <t xml:space="preserve">
уточнили</t>
        </r>
      </text>
    </comment>
    <comment ref="C147" authorId="0" shapeId="0">
      <text>
        <r>
          <rPr>
            <b/>
            <sz val="9"/>
            <color indexed="81"/>
            <rFont val="Tahoma"/>
            <family val="2"/>
            <charset val="204"/>
          </rPr>
          <t>Пользователь:</t>
        </r>
        <r>
          <rPr>
            <sz val="9"/>
            <color indexed="81"/>
            <rFont val="Tahoma"/>
            <family val="2"/>
            <charset val="204"/>
          </rPr>
          <t xml:space="preserve">
уточнили</t>
        </r>
      </text>
    </comment>
    <comment ref="C152" authorId="0" shapeId="0">
      <text>
        <r>
          <rPr>
            <b/>
            <sz val="9"/>
            <color indexed="81"/>
            <rFont val="Tahoma"/>
            <family val="2"/>
            <charset val="204"/>
          </rPr>
          <t>Пользователь:</t>
        </r>
        <r>
          <rPr>
            <sz val="9"/>
            <color indexed="81"/>
            <rFont val="Tahoma"/>
            <family val="2"/>
            <charset val="204"/>
          </rPr>
          <t xml:space="preserve">
уточнили</t>
        </r>
      </text>
    </comment>
  </commentList>
</comments>
</file>

<file path=xl/comments2.xml><?xml version="1.0" encoding="utf-8"?>
<comments xmlns="http://schemas.openxmlformats.org/spreadsheetml/2006/main">
  <authors>
    <author>Пользователь</author>
  </authors>
  <commentList>
    <comment ref="C7" authorId="0" shapeId="0">
      <text>
        <r>
          <rPr>
            <b/>
            <sz val="9"/>
            <color indexed="81"/>
            <rFont val="Tahoma"/>
            <family val="2"/>
            <charset val="204"/>
          </rPr>
          <t>Пользователь:</t>
        </r>
        <r>
          <rPr>
            <sz val="9"/>
            <color indexed="81"/>
            <rFont val="Tahoma"/>
            <family val="2"/>
            <charset val="204"/>
          </rPr>
          <t xml:space="preserve">
уточнили</t>
        </r>
      </text>
    </comment>
    <comment ref="C8" authorId="0" shapeId="0">
      <text>
        <r>
          <rPr>
            <b/>
            <sz val="9"/>
            <color indexed="81"/>
            <rFont val="Tahoma"/>
            <family val="2"/>
            <charset val="204"/>
          </rPr>
          <t>Пользователь:</t>
        </r>
        <r>
          <rPr>
            <sz val="9"/>
            <color indexed="81"/>
            <rFont val="Tahoma"/>
            <family val="2"/>
            <charset val="204"/>
          </rPr>
          <t xml:space="preserve">
уточнили</t>
        </r>
      </text>
    </comment>
    <comment ref="C9" authorId="0" shapeId="0">
      <text>
        <r>
          <rPr>
            <b/>
            <sz val="9"/>
            <color indexed="81"/>
            <rFont val="Tahoma"/>
            <family val="2"/>
            <charset val="204"/>
          </rPr>
          <t>Пользователь:</t>
        </r>
        <r>
          <rPr>
            <sz val="9"/>
            <color indexed="81"/>
            <rFont val="Tahoma"/>
            <family val="2"/>
            <charset val="204"/>
          </rPr>
          <t xml:space="preserve">
уточнили</t>
        </r>
      </text>
    </comment>
  </commentList>
</comments>
</file>

<file path=xl/sharedStrings.xml><?xml version="1.0" encoding="utf-8"?>
<sst xmlns="http://schemas.openxmlformats.org/spreadsheetml/2006/main" count="2491" uniqueCount="1130">
  <si>
    <t>Форма № 4</t>
  </si>
  <si>
    <t>ПРОМЫШЛЕННОЕ ПРОИЗВОДСТВО</t>
  </si>
  <si>
    <t>Показатели</t>
  </si>
  <si>
    <t>Единица измерения</t>
  </si>
  <si>
    <t>Годы</t>
  </si>
  <si>
    <t>Объем отгруженных товаров собственного производства, выполненных работ и услуг собственными силами (по чистым видам экономической деятельности)</t>
  </si>
  <si>
    <t>млн.руб.</t>
  </si>
  <si>
    <t xml:space="preserve">Индекс промышленного производства </t>
  </si>
  <si>
    <t xml:space="preserve">% к предыдущему году </t>
  </si>
  <si>
    <t>Доля инновационной продукции в общем объеме отгруженной продукции</t>
  </si>
  <si>
    <t>%</t>
  </si>
  <si>
    <t>Количество приобретенных новых технологий (технических достижений), программных средств</t>
  </si>
  <si>
    <t>единиц</t>
  </si>
  <si>
    <t>РАЗДЕЛ В. Добыча полезных ископаемых</t>
  </si>
  <si>
    <t>Объем отгруженных товаров собственного производства, выполненных работ и услуг собственными силами</t>
  </si>
  <si>
    <t>Индекс производства</t>
  </si>
  <si>
    <t>06 Добыча сырой нефти и природного газа:</t>
  </si>
  <si>
    <t>08 Добыча прочих полезных ископаемых:</t>
  </si>
  <si>
    <t>09 Предоставление услуг в области добычи полезных ископаемых:</t>
  </si>
  <si>
    <t>РАЗДЕЛ C. Обрабатывающие производства</t>
  </si>
  <si>
    <t>10 Производство пищевых продуктов:</t>
  </si>
  <si>
    <t>11 Производство напитков:</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</si>
  <si>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</si>
  <si>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</si>
  <si>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</si>
  <si>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</si>
  <si>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</si>
  <si>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</si>
  <si>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</si>
  <si>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</si>
  <si>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21 Производство лекарственных средств и материалов, применяемых в медицинских целях:</t>
  </si>
  <si>
    <t>22 Производство резиновых и пластмассовых изделий: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</si>
  <si>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</si>
  <si>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</si>
  <si>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</si>
  <si>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</si>
  <si>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</si>
  <si>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</si>
  <si>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</si>
  <si>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</si>
  <si>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</si>
  <si>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</si>
  <si>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</si>
  <si>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РАЗДЕЛ D. Обеспечение электрической энергией, газом и паром; кондиционирование воздуха</t>
  </si>
  <si>
    <t>РАЗДЕЛ E. Водоснабжение; водоотведение, организация сбора и утилизации отходов, деятельность по ликвидации загрязнений</t>
  </si>
  <si>
    <t>Содержание</t>
  </si>
  <si>
    <t>№ формы</t>
  </si>
  <si>
    <t>Название раздела</t>
  </si>
  <si>
    <r>
      <t xml:space="preserve">     </t>
    </r>
    <r>
      <rPr>
        <sz val="14"/>
        <rFont val="Times New Roman"/>
        <family val="1"/>
        <charset val="204"/>
      </rPr>
      <t> </t>
    </r>
  </si>
  <si>
    <t>Общие сведения</t>
  </si>
  <si>
    <t xml:space="preserve">    1    </t>
  </si>
  <si>
    <t xml:space="preserve">Административно-территориальное деление </t>
  </si>
  <si>
    <t xml:space="preserve">Природно-ресурсный потенциал </t>
  </si>
  <si>
    <t>Население</t>
  </si>
  <si>
    <t>Промышленное производство</t>
  </si>
  <si>
    <t>Агропромышленный комплекс</t>
  </si>
  <si>
    <t>Инвестиционный комплекс</t>
  </si>
  <si>
    <t>Финансы и бюджет</t>
  </si>
  <si>
    <t>Деятельность научно-исследовательских организаций</t>
  </si>
  <si>
    <t>Развитие малого предпринимательства</t>
  </si>
  <si>
    <t>Внешнеэкономическая деятельность</t>
  </si>
  <si>
    <t>Состояние инфраструктуры территории</t>
  </si>
  <si>
    <t xml:space="preserve">    Социальная инфраструктура</t>
  </si>
  <si>
    <t xml:space="preserve">    Материальная база социально- культурных учреждений</t>
  </si>
  <si>
    <t xml:space="preserve">    Водоснабжение и канализация</t>
  </si>
  <si>
    <t xml:space="preserve">    Электроэнергетика </t>
  </si>
  <si>
    <t xml:space="preserve">    Теплоснабжение</t>
  </si>
  <si>
    <t xml:space="preserve">    Газоснабжение</t>
  </si>
  <si>
    <t xml:space="preserve">    Транспорт</t>
  </si>
  <si>
    <t xml:space="preserve">    Связь</t>
  </si>
  <si>
    <t xml:space="preserve">    Гостиничное хозяйство</t>
  </si>
  <si>
    <t>Информация о свободных производственных площадках, предполагаемых для реализации инвестиционных проектов</t>
  </si>
  <si>
    <t>Развитие потребительского рынка товаров и услуг</t>
  </si>
  <si>
    <t>Ситуация в сфере занятости и на рынке труда</t>
  </si>
  <si>
    <t xml:space="preserve">Охрана окружающей среды </t>
  </si>
  <si>
    <t>Правонарушения</t>
  </si>
  <si>
    <t>Социально ориентированные некоммерческие организации</t>
  </si>
  <si>
    <t>ОБЩИЕ  СВЕДЕНИЯ</t>
  </si>
  <si>
    <t>Форма № 1</t>
  </si>
  <si>
    <t>АДМИНИСТРАТИВНО-ТЕРРИТОРИАЛЬНОЕ ДЕЛЕНИЕ</t>
  </si>
  <si>
    <t>Статус муниципального образования (городской округ/ муниципальный район)</t>
  </si>
  <si>
    <t>Городские поселения</t>
  </si>
  <si>
    <t>Сельские поселения</t>
  </si>
  <si>
    <t>Городские населенные пункты</t>
  </si>
  <si>
    <t>Сельские населенные пункты</t>
  </si>
  <si>
    <t>город областного значения</t>
  </si>
  <si>
    <t>внутри- городские районы</t>
  </si>
  <si>
    <t>город районного значения</t>
  </si>
  <si>
    <t>поселок городского типа</t>
  </si>
  <si>
    <t>Форма № 3</t>
  </si>
  <si>
    <t>НАСЕЛЕНИЕ</t>
  </si>
  <si>
    <t>Наименование показателей</t>
  </si>
  <si>
    <t>1. Численность населения (на начало года)</t>
  </si>
  <si>
    <t>тыс.человек</t>
  </si>
  <si>
    <t xml:space="preserve">2. Возрастная структура населения: </t>
  </si>
  <si>
    <t xml:space="preserve">            Все население</t>
  </si>
  <si>
    <t xml:space="preserve">    в том числе в возрасте:</t>
  </si>
  <si>
    <t xml:space="preserve">   моложе трудоспособного возраста</t>
  </si>
  <si>
    <t xml:space="preserve">% от общей численности населения </t>
  </si>
  <si>
    <t xml:space="preserve">   трудоспособном возрасте</t>
  </si>
  <si>
    <t xml:space="preserve">   старше трудоспособного возраста</t>
  </si>
  <si>
    <t>3. Средний возраст населения</t>
  </si>
  <si>
    <t>Число лет</t>
  </si>
  <si>
    <t>4. Уровень рождаемости</t>
  </si>
  <si>
    <t>Промилле (в расчете на 1000 населения)</t>
  </si>
  <si>
    <t>5. Уровень смертности</t>
  </si>
  <si>
    <t>6. Естественный прирост/убыль</t>
  </si>
  <si>
    <t>7. Миграционный прирост/убыль</t>
  </si>
  <si>
    <t>Человек</t>
  </si>
  <si>
    <t>8. Коэффициент миграционного прироста/убыли</t>
  </si>
  <si>
    <r>
      <t xml:space="preserve">  </t>
    </r>
    <r>
      <rPr>
        <i/>
        <u/>
        <sz val="13"/>
        <rFont val="Times New Roman"/>
        <family val="1"/>
        <charset val="204"/>
      </rPr>
      <t>Форма № 23</t>
    </r>
  </si>
  <si>
    <t>О Х Р А Н А   О К Р У Ж А Ю Щ Е Й    С Р Е Д Ы</t>
  </si>
  <si>
    <t>Инвестиции в основной капитал, направленные на охрану окружающей природной среды и рациональное использование природных ресурсов за счет всех источников финансирования (в ценах каждого года)</t>
  </si>
  <si>
    <t>тыс.руб.</t>
  </si>
  <si>
    <t>из них за счет средств:</t>
  </si>
  <si>
    <t xml:space="preserve">     - федерального бюджета   </t>
  </si>
  <si>
    <t>-”-</t>
  </si>
  <si>
    <t xml:space="preserve">     - областного бюджета</t>
  </si>
  <si>
    <t xml:space="preserve">     - средств местного бюджета</t>
  </si>
  <si>
    <t xml:space="preserve">     - средств предприятий</t>
  </si>
  <si>
    <t xml:space="preserve">     - прочие </t>
  </si>
  <si>
    <t>Объем сброса загрязненных сточных вод</t>
  </si>
  <si>
    <r>
      <t>млн.  м</t>
    </r>
    <r>
      <rPr>
        <vertAlign val="superscript"/>
        <sz val="13"/>
        <rFont val="Times New Roman"/>
        <family val="1"/>
        <charset val="204"/>
      </rPr>
      <t>3</t>
    </r>
  </si>
  <si>
    <t>Объем вредных веществ, выбрасываемых в атмосферный воздух стационарными источниками загрязнения</t>
  </si>
  <si>
    <t>тыс. тонн</t>
  </si>
  <si>
    <t>Ввод в действие сооружений для очистки сточных вод</t>
  </si>
  <si>
    <r>
      <t>тыс. м</t>
    </r>
    <r>
      <rPr>
        <vertAlign val="superscript"/>
        <sz val="13"/>
        <rFont val="Times New Roman"/>
        <family val="1"/>
        <charset val="204"/>
      </rPr>
      <t xml:space="preserve">3 </t>
    </r>
    <r>
      <rPr>
        <sz val="13"/>
        <rFont val="Times New Roman"/>
        <family val="1"/>
        <charset val="204"/>
      </rPr>
      <t>в сутки</t>
    </r>
  </si>
  <si>
    <t>Доля нормативно чистой и нормативно очищенной воды в общем объеме водоотведения</t>
  </si>
  <si>
    <t>Ввод в действие установок для улавливания и обезвреживания вредных веществ из отходящих газов</t>
  </si>
  <si>
    <t xml:space="preserve">единиц </t>
  </si>
  <si>
    <t>Водозабор (количество воды, забираемой из природных источников) - всего</t>
  </si>
  <si>
    <t>Водопотребление (использование воды)</t>
  </si>
  <si>
    <t>в том числе на нужды :</t>
  </si>
  <si>
    <t xml:space="preserve">          производственные</t>
  </si>
  <si>
    <t xml:space="preserve">          орошение</t>
  </si>
  <si>
    <t xml:space="preserve">          хозяйственно-питьевые</t>
  </si>
  <si>
    <t>Объем оборотного и повторно-последовательного использования воды</t>
  </si>
  <si>
    <t>Ввод в действие берегоукрепительных сооружений</t>
  </si>
  <si>
    <t>км</t>
  </si>
  <si>
    <t>Площадь полигонов для утилизации бытовых и промышленных отходов</t>
  </si>
  <si>
    <r>
      <t xml:space="preserve">  тыс. м</t>
    </r>
    <r>
      <rPr>
        <vertAlign val="superscript"/>
        <sz val="13"/>
        <rFont val="Times New Roman"/>
        <family val="1"/>
        <charset val="204"/>
      </rPr>
      <t>2</t>
    </r>
  </si>
  <si>
    <t>в том числе несанкционированных</t>
  </si>
  <si>
    <t>Рекультивация нарушенных земель</t>
  </si>
  <si>
    <t>га</t>
  </si>
  <si>
    <t xml:space="preserve">Количество несанкционированных свалок на 1 января текущего года </t>
  </si>
  <si>
    <t xml:space="preserve">Объем собранных твердых коммунальных отходов </t>
  </si>
  <si>
    <t>Форма № 20</t>
  </si>
  <si>
    <t xml:space="preserve">Информация о свободных производственных площадках муниципального образования, предполагаемых для реализации инвестиционных проектов (brownfield и greenfield) </t>
  </si>
  <si>
    <t>№ п/п</t>
  </si>
  <si>
    <t xml:space="preserve">Местоположение и краткое описание </t>
  </si>
  <si>
    <t>Контакты лица, обладающего информацией о площадке</t>
  </si>
  <si>
    <t>Общая площадь, га</t>
  </si>
  <si>
    <t>Возможность расширения за счет прилегающей территории</t>
  </si>
  <si>
    <t>Наличие строений на площадке</t>
  </si>
  <si>
    <t>Категория земель</t>
  </si>
  <si>
    <t>Форма собствен- ности на землю</t>
  </si>
  <si>
    <t>Транспортно-логистическая инфраструктура площадки, расстояние до трасс федерального и регионального значения</t>
  </si>
  <si>
    <t>Инженерная инфраструктура (наличие водоснабжения, газоснабжения, водоотведения, теплоснабжения, электроснабжения, расстояние (при отсутствии) до точек подключения к инженерные сетям</t>
  </si>
  <si>
    <t>Доступность трудовых ресурсов в пределах 10 км</t>
  </si>
  <si>
    <t xml:space="preserve">Имеющаяся на площадке связь (операторы мобильной связи при наличие) 
</t>
  </si>
  <si>
    <t xml:space="preserve">Социальная инфраструктура  в 30 минутах транспортной  доступности (медицинские учреждения, МЧС, культурно-досуговые центры) </t>
  </si>
  <si>
    <t>Координаты (долгота, широта)</t>
  </si>
  <si>
    <t>Форма № 4-а</t>
  </si>
  <si>
    <t>Форма №4-а</t>
  </si>
  <si>
    <t xml:space="preserve">О С Н О В Н Ы Е    П Р Е Д П Р И Я Т И Я   П Р О М Ы Ш Л Е Н Н О С Т И </t>
  </si>
  <si>
    <t>Наимено-вание предприятия</t>
  </si>
  <si>
    <t>Вид экономи-ческой деятель-ности</t>
  </si>
  <si>
    <t>Объем отгруженных товаров собственного производства, выполненных работ и услуг собственными силами в фактических ценах,                      тыс. руб.</t>
  </si>
  <si>
    <t>Индекс производ-ства,  % к предыдущему году</t>
  </si>
  <si>
    <t>Доля продукции, постав-ляемой на экспорт, %</t>
  </si>
  <si>
    <t>Средне-списочная числен-ность промыш-ленно-производ-ственного персонала, чел.</t>
  </si>
  <si>
    <t>Прибыль (убыток), тыс. руб.</t>
  </si>
  <si>
    <t>Затраты на 1 рубль продукции, коп.</t>
  </si>
  <si>
    <t>Основные фонды промышлен-ной деятельности на конец года,тыс.  руб.</t>
  </si>
  <si>
    <t>Коэф-фициент загрузки производст-венных мощностей, %</t>
  </si>
  <si>
    <t>Доля иннова-ционной продукции в общем объеме отгружен-ной продукции,%</t>
  </si>
  <si>
    <t>Количество приобретен-ных новых технологий (технических достижений), программных средств, единиц</t>
  </si>
  <si>
    <t>Действующие на территории муниципального образования крупные промышленные бизнес-группы (холдинги) и входящие в них предприятия, в том числе трансроссийские (краткие сведения):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</si>
  <si>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Форма № 4-б</t>
  </si>
  <si>
    <t>ПРОИЗВОДСТВО ВАЖНЕЙШИХ ВИДОВ ПРОДУКЦИИ</t>
  </si>
  <si>
    <t>Наименование показателя</t>
  </si>
  <si>
    <t>тонн</t>
  </si>
  <si>
    <t>Промышленное производство                                                                                                      (РАЗДЕЛ B "Добыча полезных ископаемых" + РАЗДЕЛ C "Обрабатывающие производства" + РАЗДЕЛ D "Обеспечение электрической энергией, газом и паром; кондиционирование воздуха" + РАЗДЕЛ E "Водоснабжение; водоотведение, организация сбора и утилизации отходов, деятельность по ликвидации загрязнений")</t>
  </si>
  <si>
    <t>Форма № 2</t>
  </si>
  <si>
    <t>ПРИРОДНО-РЕСУРСНЫЙ ПОТЕНЦИАЛ</t>
  </si>
  <si>
    <t>1. Географическое положение:</t>
  </si>
  <si>
    <t>2.     Климат:</t>
  </si>
  <si>
    <r>
      <t>4.     Полезные ископаемые:</t>
    </r>
    <r>
      <rPr>
        <sz val="14"/>
        <rFont val="Times New Roman"/>
        <family val="1"/>
        <charset val="204"/>
      </rPr>
      <t xml:space="preserve"> </t>
    </r>
  </si>
  <si>
    <t>5.     Водные ресурсы:</t>
  </si>
  <si>
    <t xml:space="preserve">           в том числе:</t>
  </si>
  <si>
    <t>сельскохозяйственные угодья</t>
  </si>
  <si>
    <t>из них:</t>
  </si>
  <si>
    <t>Пашня</t>
  </si>
  <si>
    <t>сенокосы и пастбища</t>
  </si>
  <si>
    <t>многолетние насаждения (сады, ягодники, виноградники и другие насаждения)</t>
  </si>
  <si>
    <t>Лесные земли</t>
  </si>
  <si>
    <t>Кустарники</t>
  </si>
  <si>
    <t>Земли застройки</t>
  </si>
  <si>
    <t>Прочие земли</t>
  </si>
  <si>
    <t>Общая площадь земель в муниципальном образовании (по данным земельного учета)</t>
  </si>
  <si>
    <r>
      <t xml:space="preserve"> </t>
    </r>
    <r>
      <rPr>
        <i/>
        <u/>
        <sz val="13"/>
        <rFont val="Times New Roman"/>
        <family val="1"/>
        <charset val="204"/>
      </rPr>
      <t>Форма № 17</t>
    </r>
  </si>
  <si>
    <t xml:space="preserve">Т Р А Н С П О Р Т </t>
  </si>
  <si>
    <t>1. Виды транспорта, наименование транспортных линий, вблизи расположенных (железнодорожных, автомобильных, речных путей, воздушных трасс, трубопроводных линий, проходящих через территорию города (района) или вблизи ее).</t>
  </si>
  <si>
    <t>2. Наименование железнодорожных и автомобильных станций, портов, аэродромов.</t>
  </si>
  <si>
    <t xml:space="preserve">Число предприятий транспорта  и их подразделений по обслуживанию клиентов </t>
  </si>
  <si>
    <t>Протяженность автомобильных дорог общего пользования (федерального, регионального и местного значения), всего, в том числе:</t>
  </si>
  <si>
    <t>с твердым покрытием</t>
  </si>
  <si>
    <t>Протяженность автомобильных дорог общего пользования федерального значения, всего,  в том числе:</t>
  </si>
  <si>
    <t>Протяженность автомобильных дорог общего пользования регионального или межмуниципального значения, всего,  в том числе:</t>
  </si>
  <si>
    <t>Протяженность автомобильных дорог общего пользования местного значения, всего,  в том числе:</t>
  </si>
  <si>
    <t>Ввод построенных автомобильных дорог общего пользования местного значения</t>
  </si>
  <si>
    <t>Ввод реконструированных автомобильных дорог общего пользования местного значения</t>
  </si>
  <si>
    <t>Ввод отремонтированных автомобильных дорог общего пользования местного значения</t>
  </si>
  <si>
    <t>Протяженность бесхозяйных автомобильных дорог, всего, в том числе:</t>
  </si>
  <si>
    <t>Удельный вес автомобильных дорог общего пользования с твердым покрытием в общей протяженности автомобильных дорог общего пользования</t>
  </si>
  <si>
    <t>Плотность автомобильных дорог общего пользования с твердым покрытием</t>
  </si>
  <si>
    <t>километров дорог на 1 000 квадратных километров территории</t>
  </si>
  <si>
    <t xml:space="preserve">Количество населенных пунктов, не обеспеченных подъездом дорогами с твердым покрытием </t>
  </si>
  <si>
    <t>Численность населения населенных пунктов, не обеспеченных подъездом дорогами с твердым покрытием</t>
  </si>
  <si>
    <t>человек</t>
  </si>
  <si>
    <t>Перевозки грузов предприятиями транспорта</t>
  </si>
  <si>
    <t>Грузооборот предприятий транспорта</t>
  </si>
  <si>
    <t>тыс. тонн-км</t>
  </si>
  <si>
    <t>Наличие подвижного состава, в том числе: автобусов</t>
  </si>
  <si>
    <t>трамваев</t>
  </si>
  <si>
    <t>троллейбусов</t>
  </si>
  <si>
    <t>маршрутных такси</t>
  </si>
  <si>
    <t>вагонов метрополитена</t>
  </si>
  <si>
    <t xml:space="preserve">Перевезено пассажиров транспортом общего пользования, в том числе:                                    </t>
  </si>
  <si>
    <t xml:space="preserve"> человек</t>
  </si>
  <si>
    <t>автобусами</t>
  </si>
  <si>
    <t>трамваями</t>
  </si>
  <si>
    <t>троллейбусами</t>
  </si>
  <si>
    <t>маршрутными такси</t>
  </si>
  <si>
    <t>метрополитеном</t>
  </si>
  <si>
    <t xml:space="preserve">Пассажирооборот  транспорта общего пользования </t>
  </si>
  <si>
    <t>тыс. пассажиро-километров</t>
  </si>
  <si>
    <t>Форма № 18</t>
  </si>
  <si>
    <t>С В Я З Ь</t>
  </si>
  <si>
    <r>
      <t xml:space="preserve">Количество операторов предприятий (операторов), оказывающих услуги телефонной </t>
    </r>
    <r>
      <rPr>
        <b/>
        <sz val="13"/>
        <rFont val="Times New Roman"/>
        <family val="1"/>
        <charset val="204"/>
      </rPr>
      <t xml:space="preserve">стационарной </t>
    </r>
    <r>
      <rPr>
        <sz val="13"/>
        <rFont val="Times New Roman"/>
        <family val="1"/>
        <charset val="204"/>
      </rPr>
      <t xml:space="preserve">связи  </t>
    </r>
  </si>
  <si>
    <t>Число телефонных станций местной телефоннной сети:</t>
  </si>
  <si>
    <t>штук</t>
  </si>
  <si>
    <t>из них цифровых АТС</t>
  </si>
  <si>
    <t>Общая монтированная емкость телефонных станций:</t>
  </si>
  <si>
    <t>номеров</t>
  </si>
  <si>
    <t>Число телефонных аппаратов телефонной сети общего пользования или имеющих на нее выход</t>
  </si>
  <si>
    <t>тыс. штук</t>
  </si>
  <si>
    <t>Отношение количества телефонных аппаратов к численности населения</t>
  </si>
  <si>
    <t>Число квартирных телефонных аппаратов</t>
  </si>
  <si>
    <t>Отношение количества квартирных телефонных аппаратов к численности населения</t>
  </si>
  <si>
    <t>Число таксофонов</t>
  </si>
  <si>
    <t>Охват населения телевизионным вещанием</t>
  </si>
  <si>
    <t>Форма № 7</t>
  </si>
  <si>
    <t xml:space="preserve">Ф И Н А Н С Ы    И   Б Ю Д Ж Е Т </t>
  </si>
  <si>
    <t>Прибыль организаций по всем видам деятельности</t>
  </si>
  <si>
    <t>тыс. руб</t>
  </si>
  <si>
    <t>Кредиторская задолженность организаций</t>
  </si>
  <si>
    <t xml:space="preserve">    в т.ч. просроченная</t>
  </si>
  <si>
    <t>Дебиторская задолженность организаций</t>
  </si>
  <si>
    <t>Удельный вес убыточных организаций в общем числе организаций</t>
  </si>
  <si>
    <t>Сумма убытка</t>
  </si>
  <si>
    <t>Основные средства организаций (на конец года)</t>
  </si>
  <si>
    <t>Оборотные активы организаций - всего (на конец года)</t>
  </si>
  <si>
    <t>в том числе:</t>
  </si>
  <si>
    <t xml:space="preserve">     - запасы </t>
  </si>
  <si>
    <t xml:space="preserve">     - денежные средства и денежные эквиваленты</t>
  </si>
  <si>
    <t xml:space="preserve">     - финансовые и другие оборотные активы (включая дебиторскую задолженность)</t>
  </si>
  <si>
    <t>Доходы бюджета - всего</t>
  </si>
  <si>
    <t>тыс.руб</t>
  </si>
  <si>
    <t xml:space="preserve">     налоговые и неналоговые</t>
  </si>
  <si>
    <t xml:space="preserve">         из них налоговые</t>
  </si>
  <si>
    <t xml:space="preserve">     налог на доходы физических лиц</t>
  </si>
  <si>
    <t xml:space="preserve">     налог на имущество физических лиц</t>
  </si>
  <si>
    <t xml:space="preserve">     земельный налог</t>
  </si>
  <si>
    <t xml:space="preserve">     единый налог на вмененный доход</t>
  </si>
  <si>
    <t xml:space="preserve">     единый сельскохозяйственный налог</t>
  </si>
  <si>
    <t xml:space="preserve">     прочие налоговые доходы</t>
  </si>
  <si>
    <t xml:space="preserve">          неналоговые доходы</t>
  </si>
  <si>
    <t xml:space="preserve">     безвозмездные перечисления от бюджетов других уровней</t>
  </si>
  <si>
    <t>Расходы бюджета - всего</t>
  </si>
  <si>
    <t xml:space="preserve">     функционирование представительных органов муниципальных образований</t>
  </si>
  <si>
    <t xml:space="preserve">     функционирование местных администраций</t>
  </si>
  <si>
    <t xml:space="preserve">     национальная экономика</t>
  </si>
  <si>
    <t xml:space="preserve">     жилищно-коммунальное хозяйство</t>
  </si>
  <si>
    <t xml:space="preserve">     образование</t>
  </si>
  <si>
    <t xml:space="preserve">     культура</t>
  </si>
  <si>
    <t xml:space="preserve">     здравоохранение</t>
  </si>
  <si>
    <t xml:space="preserve">     социальная политика</t>
  </si>
  <si>
    <t xml:space="preserve">     физическая культура и спорт</t>
  </si>
  <si>
    <t xml:space="preserve">     прочие расходы</t>
  </si>
  <si>
    <t>Дефицит (профицит)</t>
  </si>
  <si>
    <t>Бюджетная обеспеченность:</t>
  </si>
  <si>
    <t xml:space="preserve">     за счет налоговых и неналоговых доходов</t>
  </si>
  <si>
    <t>руб.</t>
  </si>
  <si>
    <t>     с учетом безвозмездных перечислений</t>
  </si>
  <si>
    <t>Форма № 22</t>
  </si>
  <si>
    <t>СИТУАЦИЯ В СФЕРЕ ЗАНЯТОСТИ И НА РЫНКЕ ТРУДА</t>
  </si>
  <si>
    <t>Трудовые ресурсы - всего</t>
  </si>
  <si>
    <t>Занятые в экономике – всего</t>
  </si>
  <si>
    <t xml:space="preserve">   в том числе:</t>
  </si>
  <si>
    <t xml:space="preserve">   сельское хозяйство, лесное хозяйство, охота, рыболовство и рыбоводство</t>
  </si>
  <si>
    <t xml:space="preserve">   добыча полезных ископаемых</t>
  </si>
  <si>
    <t xml:space="preserve">   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</si>
  <si>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</si>
  <si>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</si>
  <si>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 xml:space="preserve">   строительство</t>
  </si>
  <si>
    <t xml:space="preserve">   торговля оптовая и розничная; ремонт автотранспортных средств и мотоциклов</t>
  </si>
  <si>
    <t xml:space="preserve">  деятельность  гостиниц и предприятий общественного питания</t>
  </si>
  <si>
    <t>транспортировка и хранение</t>
  </si>
  <si>
    <t>деятельность в области информации и связи</t>
  </si>
  <si>
    <t xml:space="preserve">   деятельность финансовая и страховая </t>
  </si>
  <si>
    <t xml:space="preserve">   деятельность по операциям с недвижимым имуществом</t>
  </si>
  <si>
    <t>деятельность профессиональная, научная и техническая</t>
  </si>
  <si>
    <t>деятельность административная и сопутствующие дополнительные услуги</t>
  </si>
  <si>
    <t xml:space="preserve">   государственное управление и обеспечение военной безопасности; социальное обеспечение</t>
  </si>
  <si>
    <t xml:space="preserve">   образование</t>
  </si>
  <si>
    <t xml:space="preserve">   деятельность в области здравоохранения и  социальных услуг</t>
  </si>
  <si>
    <t>деятельность в области культуры, спорта, организации досуга и развлечений</t>
  </si>
  <si>
    <t xml:space="preserve">   предоставление прочих видов услуг</t>
  </si>
  <si>
    <t xml:space="preserve">   деятельность домашних хозяйств</t>
  </si>
  <si>
    <t xml:space="preserve">Население в трудоспособном возрасте, не занятое в экономике </t>
  </si>
  <si>
    <t xml:space="preserve">     в том числе</t>
  </si>
  <si>
    <t xml:space="preserve">       численность безработных, зарегистрированных в службе занятости</t>
  </si>
  <si>
    <t xml:space="preserve">       учащиеся в трудоспособном возрасте, обучающиеся с отрывом от работы</t>
  </si>
  <si>
    <t xml:space="preserve">     численность прочих категорий населения в трудоспособном возрасте, не занятого в экономике</t>
  </si>
  <si>
    <t>Уровень зарегистрированной безработицы относительно населения в трудоспособном возрасте</t>
  </si>
  <si>
    <t>Среднемесячная  начисленная заработная плата на одного занятого в экономике</t>
  </si>
  <si>
    <t xml:space="preserve">   в том числе по видам экономической деятельности:</t>
  </si>
  <si>
    <t>сельское, лесное хозяйство, охота, рыболовство и рыбоводство</t>
  </si>
  <si>
    <t>добыча полезных ископаемых</t>
  </si>
  <si>
    <t>обрабатывающие производства</t>
  </si>
  <si>
    <t>водоснабжение; водоотведение, организация сбора и утилизации отходов, деятельность по ликвидации загрязнений</t>
  </si>
  <si>
    <t>строительство</t>
  </si>
  <si>
    <t>торговля оптовая и розничная; ремонт автотранспортных средств и мотоциклов</t>
  </si>
  <si>
    <t>деятельность гостиниц и предприятий общественного питания</t>
  </si>
  <si>
    <t>деятельность финансовая и страховая</t>
  </si>
  <si>
    <t>деятельность по операциям с недвижимым имуществом</t>
  </si>
  <si>
    <t>государственное управление и обеспечение военной безопасности; социальное обеспечение</t>
  </si>
  <si>
    <t>образование</t>
  </si>
  <si>
    <t>деятельность в области здравоохранения и социальных услуг</t>
  </si>
  <si>
    <t>предоставление прочих видов услуг</t>
  </si>
  <si>
    <t>Форма № 12</t>
  </si>
  <si>
    <t>МАТЕРИАЛЬНАЯ  БАЗА  СОЦИАЛЬНО-КУЛЬТУРНЫХ  УЧРЕЖДЕНИЙ</t>
  </si>
  <si>
    <t xml:space="preserve">Перечень 
объектов и 
наименование населенных пунктов, в которых они располагаются
</t>
  </si>
  <si>
    <t xml:space="preserve">Численность
данного
населенного
пункта или 
обслуживаемого микрорайона
(человек)
</t>
  </si>
  <si>
    <t>Мощность</t>
  </si>
  <si>
    <t>Характеристика здания</t>
  </si>
  <si>
    <t xml:space="preserve">Мест, 
коек,
посещений
и др.
</t>
  </si>
  <si>
    <t xml:space="preserve">Кв. м общей 
площади
в школах, 
палатной
площади на
1 койку в
больницах
</t>
  </si>
  <si>
    <t xml:space="preserve">Факт. число
учащихся в
школах и детей в детских  
дошкольных
учреждениях
</t>
  </si>
  <si>
    <t xml:space="preserve">Типовое
или
приспособ-ленное
</t>
  </si>
  <si>
    <t xml:space="preserve">Требуют замены из-за
ветхости или
аварийности
</t>
  </si>
  <si>
    <t xml:space="preserve">Требуют
капитального
ремонта
</t>
  </si>
  <si>
    <t>Необходима реконструкция</t>
  </si>
  <si>
    <t>-</t>
  </si>
  <si>
    <t>Форма № 19</t>
  </si>
  <si>
    <t>Г О С Т И Н И Ч Н О Е   Х О З Я Й С Т В О</t>
  </si>
  <si>
    <t>Количество гостиниц</t>
  </si>
  <si>
    <t>ед.</t>
  </si>
  <si>
    <t>Единовременная вместимость гостиниц</t>
  </si>
  <si>
    <t xml:space="preserve">койко-мест </t>
  </si>
  <si>
    <t>Форма № 21</t>
  </si>
  <si>
    <t>РАЗВИТИЕ</t>
  </si>
  <si>
    <t xml:space="preserve"> потребительского рынка товаров и услуг</t>
  </si>
  <si>
    <t>Темпы роста (снижения) в сопоставимых ценах (%)</t>
  </si>
  <si>
    <t>Оборот розничной торговли - всего                        (в действующих ценах)</t>
  </si>
  <si>
    <t xml:space="preserve">      в т.ч. потребкооперация</t>
  </si>
  <si>
    <t>Оборот розничной торговли на душу населения</t>
  </si>
  <si>
    <t>Оборот общественного питания - всего (в действующих ценах)</t>
  </si>
  <si>
    <t>Оборот общественного питания  на душу населения</t>
  </si>
  <si>
    <t>Объем реализации платных услуг населению ** (в действующих ценах)</t>
  </si>
  <si>
    <t xml:space="preserve">         на душу населения</t>
  </si>
  <si>
    <t>бытовые услуги</t>
  </si>
  <si>
    <t>услуги пассажирского транспорта</t>
  </si>
  <si>
    <t>- // -</t>
  </si>
  <si>
    <t>услуги связи</t>
  </si>
  <si>
    <t>-//-</t>
  </si>
  <si>
    <t>услуги жилищно-коммунального хозяйства</t>
  </si>
  <si>
    <t xml:space="preserve">                 жилищные услуги</t>
  </si>
  <si>
    <t xml:space="preserve">                 коммунальные услуги</t>
  </si>
  <si>
    <t>услуги культуры</t>
  </si>
  <si>
    <t>услуги системы образования</t>
  </si>
  <si>
    <t>услуги здравоохранения</t>
  </si>
  <si>
    <t>другие услуги</t>
  </si>
  <si>
    <t>Фактическая обеспеченность населения площадью торговых объектов</t>
  </si>
  <si>
    <t>Процент выполнения (невыполнения) норматива (%)</t>
  </si>
  <si>
    <t>Фактическая обеспеченность населения площадью стационарных торговых объектов (суммарная)</t>
  </si>
  <si>
    <t>кв. метров          на 1 тыс. чел.</t>
  </si>
  <si>
    <r>
      <t>Фактическая обеспеченность населения площадью</t>
    </r>
    <r>
      <rPr>
        <b/>
        <sz val="14"/>
        <rFont val="Times New Roman"/>
        <family val="1"/>
        <charset val="204"/>
      </rPr>
      <t xml:space="preserve"> нестационарных</t>
    </r>
    <r>
      <rPr>
        <sz val="14"/>
        <rFont val="Times New Roman"/>
        <family val="1"/>
        <charset val="204"/>
      </rPr>
      <t xml:space="preserve"> торговых объектов (павильонов и киосков):</t>
    </r>
  </si>
  <si>
    <t xml:space="preserve">     по продаже продовольственных товаров и сельскохозяйственной продукции </t>
  </si>
  <si>
    <t>объектов на 10 тыс. чел.</t>
  </si>
  <si>
    <t xml:space="preserve">     по продаже продукции общественного питания</t>
  </si>
  <si>
    <t xml:space="preserve">     по продаже печатной продукции</t>
  </si>
  <si>
    <t>Примечание:</t>
  </si>
  <si>
    <t xml:space="preserve"> * - Объем реализации платных услуг населению показывается с учетом экспертной оценки объемов в незарегистрированных предприятиях, а также услуг, осуществляемых частными лицами.</t>
  </si>
  <si>
    <t>Форма № 24</t>
  </si>
  <si>
    <t>ПРАВОНАРУШЕНИЯ</t>
  </si>
  <si>
    <t xml:space="preserve">Количество зарегистрированных преступлений - всего </t>
  </si>
  <si>
    <t xml:space="preserve">  -   тяжкие</t>
  </si>
  <si>
    <t xml:space="preserve">  -   совершенные на улицах</t>
  </si>
  <si>
    <t xml:space="preserve">Количество преступлений, совершенных несовершеннолетними  </t>
  </si>
  <si>
    <t xml:space="preserve">Количество произошедших дорожно-транспортных происшествий </t>
  </si>
  <si>
    <t>Раскрываемость преступлений</t>
  </si>
  <si>
    <t>2019/2018</t>
  </si>
  <si>
    <t>Форма № 13</t>
  </si>
  <si>
    <t>В О Д О С Н А Б Ж Е Н И Е   И   К А Н А Л И З А Ц И Я</t>
  </si>
  <si>
    <t>Протяженность водопроводной сети</t>
  </si>
  <si>
    <t>Мощность водопроводов</t>
  </si>
  <si>
    <r>
      <t>тыс.м</t>
    </r>
    <r>
      <rPr>
        <vertAlign val="superscript"/>
        <sz val="13"/>
        <rFont val="Times New Roman"/>
        <family val="1"/>
        <charset val="204"/>
      </rPr>
      <t>3</t>
    </r>
    <r>
      <rPr>
        <sz val="13"/>
        <rFont val="Times New Roman"/>
        <family val="1"/>
        <charset val="204"/>
      </rPr>
      <t xml:space="preserve"> в год</t>
    </r>
  </si>
  <si>
    <t>Степень износа водопроводных сетей</t>
  </si>
  <si>
    <t>Отпущено воды всем потребителям</t>
  </si>
  <si>
    <t>в том числе: населению  на коммунально-бытовые нужды</t>
  </si>
  <si>
    <t>Среднесуточное потребление воды в расчете на 1 жителя</t>
  </si>
  <si>
    <t>литров в сутки</t>
  </si>
  <si>
    <t>Мощность очистных сооружений - всего</t>
  </si>
  <si>
    <t>в т.ч. биологической очистки</t>
  </si>
  <si>
    <t>Степень износа очистных сооружений</t>
  </si>
  <si>
    <t>Протяженность систем водоотведения (канализации)</t>
  </si>
  <si>
    <t>Степень износа систем водоотведения (канализации)</t>
  </si>
  <si>
    <t>Пропущено сточных вод через очистные сооружения</t>
  </si>
  <si>
    <r>
      <t>тыс.м</t>
    </r>
    <r>
      <rPr>
        <vertAlign val="superscript"/>
        <sz val="13"/>
        <rFont val="Times New Roman"/>
        <family val="1"/>
        <charset val="204"/>
      </rPr>
      <t>3</t>
    </r>
    <r>
      <rPr>
        <sz val="13"/>
        <rFont val="Times New Roman"/>
        <family val="1"/>
        <charset val="204"/>
      </rPr>
      <t xml:space="preserve"> </t>
    </r>
  </si>
  <si>
    <t>Форма № 14</t>
  </si>
  <si>
    <t>Э Л Е К Т Р О Э Н Е Р Г Е Т И К А</t>
  </si>
  <si>
    <t>на начало года</t>
  </si>
  <si>
    <t>Установленная мощность источников электроэнергии</t>
  </si>
  <si>
    <t>МВт</t>
  </si>
  <si>
    <t>Производство электроэнергии</t>
  </si>
  <si>
    <t>млн.кВт.час</t>
  </si>
  <si>
    <t>Общая протяженность линий электропередач (ЛЭП)</t>
  </si>
  <si>
    <t xml:space="preserve">в том числе: </t>
  </si>
  <si>
    <t xml:space="preserve">     высоковольтных</t>
  </si>
  <si>
    <t xml:space="preserve">     низковольтных</t>
  </si>
  <si>
    <t>Потребление электроэнергии</t>
  </si>
  <si>
    <r>
      <t xml:space="preserve">           </t>
    </r>
    <r>
      <rPr>
        <i/>
        <u/>
        <sz val="13"/>
        <rFont val="Times New Roman"/>
        <family val="1"/>
        <charset val="204"/>
      </rPr>
      <t>Форма № 15</t>
    </r>
  </si>
  <si>
    <t>Т Е П Л О С Н А Б Ж Е Н И Е</t>
  </si>
  <si>
    <t>Количество источников теплоснабжения</t>
  </si>
  <si>
    <t>Протяженность сетей</t>
  </si>
  <si>
    <t>Мощность источников теплоснабжения – всего</t>
  </si>
  <si>
    <t>Гкал/час</t>
  </si>
  <si>
    <t>в т.ч. ТЭЦ</t>
  </si>
  <si>
    <t xml:space="preserve">Полезный отпуск теплоэнергии на коммунальные нужды </t>
  </si>
  <si>
    <t>Тыс. Гкал</t>
  </si>
  <si>
    <t xml:space="preserve">      в том числе населению </t>
  </si>
  <si>
    <r>
      <t xml:space="preserve">        </t>
    </r>
    <r>
      <rPr>
        <i/>
        <u/>
        <sz val="13"/>
        <rFont val="Times New Roman"/>
        <family val="1"/>
        <charset val="204"/>
      </rPr>
      <t xml:space="preserve"> Форма № 16</t>
    </r>
  </si>
  <si>
    <t>Г А З О С Н А Б Ж Е Н И Е</t>
  </si>
  <si>
    <t>Протяженность сети с квартирами</t>
  </si>
  <si>
    <t>м</t>
  </si>
  <si>
    <t>Отпущено газа всем потребителям</t>
  </si>
  <si>
    <t>сетевого газа - всего</t>
  </si>
  <si>
    <r>
      <t>млн.м</t>
    </r>
    <r>
      <rPr>
        <vertAlign val="superscript"/>
        <sz val="13"/>
        <rFont val="Times New Roman"/>
        <family val="1"/>
        <charset val="204"/>
      </rPr>
      <t>3</t>
    </r>
    <r>
      <rPr>
        <sz val="13"/>
        <rFont val="Times New Roman"/>
        <family val="1"/>
        <charset val="204"/>
      </rPr>
      <t xml:space="preserve"> в год</t>
    </r>
  </si>
  <si>
    <t xml:space="preserve">в том числе населению </t>
  </si>
  <si>
    <t>сжиженного газа - всего</t>
  </si>
  <si>
    <t>тыс.тонн в год</t>
  </si>
  <si>
    <t>в том числе населению</t>
  </si>
  <si>
    <t>Число газифицированных квартир</t>
  </si>
  <si>
    <t xml:space="preserve">     сетевым газом</t>
  </si>
  <si>
    <t xml:space="preserve">     сжиженным газом</t>
  </si>
  <si>
    <t xml:space="preserve">Уровень газификации жилого фонда </t>
  </si>
  <si>
    <t xml:space="preserve">%         </t>
  </si>
  <si>
    <t>Форма № 9</t>
  </si>
  <si>
    <t>Количество малых предприятий</t>
  </si>
  <si>
    <t>Численность предпринимателей без образования юридического лица (индивидуальные предприниматели)</t>
  </si>
  <si>
    <t>чел.</t>
  </si>
  <si>
    <t>Плотность субъектов малого предпринимательства (малые предприятия и индивидуальные предприниматели)</t>
  </si>
  <si>
    <t xml:space="preserve"> на 1000 жителей</t>
  </si>
  <si>
    <t>Среднесписочная численность занятых на малых предприятиях</t>
  </si>
  <si>
    <t>Расходы местного бюджета на программу поддержки и развития малого предпринимательства</t>
  </si>
  <si>
    <t>тыс. руб.</t>
  </si>
  <si>
    <t>Поступление единого налога от применения специальных режимов налогообложения (упрощенная система налогообложения, единый налог на вмененный доход)</t>
  </si>
  <si>
    <t>Темпы роста (снижения), %</t>
  </si>
  <si>
    <t>Форма № 10</t>
  </si>
  <si>
    <t>В Н Е Ш Н Е Э К О Н О М И Ч Е С К А Я    Д Е Я Т Е Л Ь Н О С Т Ь   муниципального образования</t>
  </si>
  <si>
    <t xml:space="preserve">Г оды </t>
  </si>
  <si>
    <t>Деятельность предприятий с  иностранными  инвестициями</t>
  </si>
  <si>
    <t>Количество зарегистрированных предприятий с  иностранными инвестициями</t>
  </si>
  <si>
    <t xml:space="preserve">Количество предприятий с  иностранными инвестициями, осуществляющих свою деятельность на территории муниципального образования </t>
  </si>
  <si>
    <t xml:space="preserve">Среднесписочная  численность работников </t>
  </si>
  <si>
    <t>Форма № 5</t>
  </si>
  <si>
    <t>А Г Р О П Р О М Ы Ш Л Е Н Н Ы Й  К О М П Л Е К С</t>
  </si>
  <si>
    <t>Единицы измерения</t>
  </si>
  <si>
    <t>Темпы роста (%)</t>
  </si>
  <si>
    <t>Количество сельскохозяйственных предприятий и организаций всех форм собственности</t>
  </si>
  <si>
    <t xml:space="preserve">    сельскохозяйственные предприятия</t>
  </si>
  <si>
    <t xml:space="preserve">   личные подсобные хозяйства населения</t>
  </si>
  <si>
    <t xml:space="preserve">   крестьянские (фермерские) хозяйства</t>
  </si>
  <si>
    <t>Валовая продукция сельского хозяйства во всех категориях хозяйств (в фактитических ценах)</t>
  </si>
  <si>
    <t>млн. руб.</t>
  </si>
  <si>
    <t xml:space="preserve">   в т.ч. сельскохозяйственные предприятия</t>
  </si>
  <si>
    <t xml:space="preserve">Индекс производства продукции сельского хозяйства во всех категориях хозяйств  (в сопоставимых ценах)                  </t>
  </si>
  <si>
    <t>в %  к пред.году</t>
  </si>
  <si>
    <t>Всего земель</t>
  </si>
  <si>
    <t>тыс. га</t>
  </si>
  <si>
    <r>
      <t>в т.ч.сельскохозяйственные угодья</t>
    </r>
    <r>
      <rPr>
        <sz val="12"/>
        <color indexed="8"/>
        <rFont val="Times New Roman"/>
        <family val="1"/>
        <charset val="204"/>
      </rPr>
      <t xml:space="preserve"> во всех категориях хозяйств</t>
    </r>
  </si>
  <si>
    <t>тыс.га</t>
  </si>
  <si>
    <r>
      <t>пашня</t>
    </r>
    <r>
      <rPr>
        <sz val="12"/>
        <color indexed="8"/>
        <rFont val="Times New Roman"/>
        <family val="1"/>
        <charset val="204"/>
      </rPr>
      <t xml:space="preserve"> во всех категориях хозяйств </t>
    </r>
  </si>
  <si>
    <t>Посевная площадь во всех категориях хозяйств</t>
  </si>
  <si>
    <t xml:space="preserve">  из нее:</t>
  </si>
  <si>
    <t xml:space="preserve">Зерновые культуры </t>
  </si>
  <si>
    <t xml:space="preserve">Подсолнечник </t>
  </si>
  <si>
    <t>Картофель</t>
  </si>
  <si>
    <t xml:space="preserve">Овощи </t>
  </si>
  <si>
    <t>Производство основных продуктов растениеводства</t>
  </si>
  <si>
    <r>
      <t xml:space="preserve">Зерновые культуры </t>
    </r>
    <r>
      <rPr>
        <sz val="12"/>
        <color indexed="8"/>
        <rFont val="Times New Roman"/>
        <family val="1"/>
        <charset val="204"/>
      </rPr>
      <t xml:space="preserve">(в весе после доработки) </t>
    </r>
  </si>
  <si>
    <t>все категории хозяйств</t>
  </si>
  <si>
    <t xml:space="preserve">Картофель </t>
  </si>
  <si>
    <t xml:space="preserve">   все категории хозяйств</t>
  </si>
  <si>
    <t>Производство основных продуктов животноводства</t>
  </si>
  <si>
    <r>
      <t>Мясо (</t>
    </r>
    <r>
      <rPr>
        <sz val="12"/>
        <color indexed="8"/>
        <rFont val="Times New Roman"/>
        <family val="1"/>
        <charset val="204"/>
      </rPr>
      <t xml:space="preserve">в живом весе) </t>
    </r>
  </si>
  <si>
    <t xml:space="preserve">Молоко </t>
  </si>
  <si>
    <t xml:space="preserve">Яйца </t>
  </si>
  <si>
    <t xml:space="preserve">  все категории хозяйств</t>
  </si>
  <si>
    <t>тыс. шт.</t>
  </si>
  <si>
    <r>
      <t xml:space="preserve">Шерсть </t>
    </r>
    <r>
      <rPr>
        <sz val="12"/>
        <color indexed="8"/>
        <rFont val="Times New Roman"/>
        <family val="1"/>
        <charset val="204"/>
      </rPr>
      <t xml:space="preserve">(в физическом весе) </t>
    </r>
  </si>
  <si>
    <t xml:space="preserve">   все категории хозяйств </t>
  </si>
  <si>
    <t>Показатели урожайности</t>
  </si>
  <si>
    <t>Урожайность зерновых культур</t>
  </si>
  <si>
    <t>ц/га</t>
  </si>
  <si>
    <t>Урожайность семян подсолнечника</t>
  </si>
  <si>
    <t>Урожайность картофеля</t>
  </si>
  <si>
    <t xml:space="preserve">  крестьянские (фермерские) хозяйства</t>
  </si>
  <si>
    <t>Урожайность овощей</t>
  </si>
  <si>
    <t xml:space="preserve">Поголовье </t>
  </si>
  <si>
    <t>голов</t>
  </si>
  <si>
    <t>Поголовье крупного рогатого скота</t>
  </si>
  <si>
    <t>Поголовье свиней</t>
  </si>
  <si>
    <t>Поголовье овец и коз</t>
  </si>
  <si>
    <t xml:space="preserve">Поголовье птицы </t>
  </si>
  <si>
    <t>Показатели продуктивности</t>
  </si>
  <si>
    <t xml:space="preserve">   надой молока на одну фуражную корову</t>
  </si>
  <si>
    <t>кг</t>
  </si>
  <si>
    <t xml:space="preserve">   среднесуточный привес крупного рогатого скота</t>
  </si>
  <si>
    <t>гр</t>
  </si>
  <si>
    <t xml:space="preserve">   среднесуточный привес свиней</t>
  </si>
  <si>
    <t xml:space="preserve">   настриг шерсти на одну овцу</t>
  </si>
  <si>
    <t xml:space="preserve">   яйценоскость</t>
  </si>
  <si>
    <t xml:space="preserve">Внесение удобрений </t>
  </si>
  <si>
    <t xml:space="preserve">  минеральных  (на 1 га  посевной площади)</t>
  </si>
  <si>
    <t xml:space="preserve">кг д.в. </t>
  </si>
  <si>
    <t xml:space="preserve">   органических (на 1 га  посевной площади)</t>
  </si>
  <si>
    <t xml:space="preserve">Наличие техники в сельскохозяйственных предприятиях </t>
  </si>
  <si>
    <t>Тракторы</t>
  </si>
  <si>
    <t>шт.</t>
  </si>
  <si>
    <t>Сельскохозяйственные машины:</t>
  </si>
  <si>
    <t xml:space="preserve">   плуги</t>
  </si>
  <si>
    <t xml:space="preserve">   культиваторы</t>
  </si>
  <si>
    <t xml:space="preserve">   сеялки</t>
  </si>
  <si>
    <t>Комбайны:</t>
  </si>
  <si>
    <t xml:space="preserve">   зерноуборочные</t>
  </si>
  <si>
    <t xml:space="preserve">   кормоуборочные</t>
  </si>
  <si>
    <t>Финансовые результаты деятельности сельскохозяйственных организаций</t>
  </si>
  <si>
    <t xml:space="preserve">   число прибыльных  организаций</t>
  </si>
  <si>
    <t xml:space="preserve">  число убыточных организаций</t>
  </si>
  <si>
    <t xml:space="preserve">   прибыль (убыток)</t>
  </si>
  <si>
    <t xml:space="preserve">  уровень рентабельности </t>
  </si>
  <si>
    <t>Полная балансовая стоимость основных фондов</t>
  </si>
  <si>
    <t xml:space="preserve">  Степень износа основных фондов</t>
  </si>
  <si>
    <t>Производство продукции пищевой промышленности – по видам в натуральном выражении (по крупным и средним предприятиям):</t>
  </si>
  <si>
    <t>Форма № 25</t>
  </si>
  <si>
    <t>СОЦИАЛЬНО ОРИЕНТИРОВАННЫЕ НЕКОММЕРЧЕСКИЕ ОРГАНИЗАЦИИ</t>
  </si>
  <si>
    <t>Количество СОНКО, зарегистрированных на территории муниципального образования</t>
  </si>
  <si>
    <t>Наличие муниципальной программы, направленной на поддержку и развитие СОНКО</t>
  </si>
  <si>
    <t>да/нет</t>
  </si>
  <si>
    <t>Количество СОНКО муниципального образования, получивших финансовую поддержку,  в том числе:</t>
  </si>
  <si>
    <t>за счет средств федерального бюджета</t>
  </si>
  <si>
    <t>за счет средств регионального бюджета</t>
  </si>
  <si>
    <t>за счет средств местного бюджета</t>
  </si>
  <si>
    <t>за счет средств негосударственных фондов</t>
  </si>
  <si>
    <t>Наличие в муниципальном образовании ресурсного цетра (филиала ресурсного центра) по поддержке СОНКО</t>
  </si>
  <si>
    <t>С О С Т О Я Н И Е    И Н Ф Р А С Т Р У К Т У Р Ы    Т Е Р Р И Т О Р И И</t>
  </si>
  <si>
    <t>Форма № 11</t>
  </si>
  <si>
    <t xml:space="preserve">СОЦИАЛЬНАЯ  ИНФРАСТРУКТУРА  </t>
  </si>
  <si>
    <t>Число больничных государственных и муниципальных учреждений</t>
  </si>
  <si>
    <t>Число коек в больничных государственных и муниципальных учреждениях</t>
  </si>
  <si>
    <t>Обеспеченность населения больничными государственными и муниципальными учреждениями</t>
  </si>
  <si>
    <t>коек  на 10000 жителей</t>
  </si>
  <si>
    <t xml:space="preserve">   в том числе платными</t>
  </si>
  <si>
    <t>Количество амбулаторно-поликлинических государственных и муниципальных учреждений</t>
  </si>
  <si>
    <t xml:space="preserve">     в том числе платных</t>
  </si>
  <si>
    <t xml:space="preserve"> их мощность</t>
  </si>
  <si>
    <t xml:space="preserve"> пос.  в смену</t>
  </si>
  <si>
    <t>Обеспеченность населения амбулаторно-поликлиническими государственными и муниципальными учреждениями</t>
  </si>
  <si>
    <t>пос.  в смену на 10000 жителей</t>
  </si>
  <si>
    <t xml:space="preserve">       в том числе платными</t>
  </si>
  <si>
    <t xml:space="preserve">Количество фельдшерско-акушерских пунктов </t>
  </si>
  <si>
    <t>Обеспеченность фельдшерско-акушерскими пунктами</t>
  </si>
  <si>
    <t>посещений в смену на 10000 жителей</t>
  </si>
  <si>
    <t>Численность врачей всех специальностей в государственных и муниципальных учреждениях</t>
  </si>
  <si>
    <t>Обеспеченность врачами в государственных и муниципальных учреждениях</t>
  </si>
  <si>
    <t>чел. на 10 000 жителей</t>
  </si>
  <si>
    <t>Численность среднего медицинского персонала в государственных и муниципальных учреждениях</t>
  </si>
  <si>
    <t>Обеспеченность средним медицинским персоналом в государственных и муниципальных учреждениях</t>
  </si>
  <si>
    <t xml:space="preserve">Количество спортивных сооружений </t>
  </si>
  <si>
    <t>Численность занимающихся в секциях и группах по видам спорта, клубах по видам спорта, клубах и группах физкультурно-оздоровительной направленности</t>
  </si>
  <si>
    <t>Число стадионов</t>
  </si>
  <si>
    <t>Спортивные залы</t>
  </si>
  <si>
    <t>Число стационарных учреждений социального обслуживания для престарелых и инвалидов-взрослых на конец года</t>
  </si>
  <si>
    <t xml:space="preserve">                 в них мест</t>
  </si>
  <si>
    <t>Число стационарных учреждений социального обслуживания для инвалидов-детей на конец года</t>
  </si>
  <si>
    <t>Число культурно-досуговых учреждений</t>
  </si>
  <si>
    <t>Число клубных учреждений</t>
  </si>
  <si>
    <t>Число в них участников</t>
  </si>
  <si>
    <t>жителей</t>
  </si>
  <si>
    <t>Число библиотек</t>
  </si>
  <si>
    <t xml:space="preserve">    в них книг и журналов</t>
  </si>
  <si>
    <t>тыс. экз.</t>
  </si>
  <si>
    <t xml:space="preserve">Число читателей в библиотеках </t>
  </si>
  <si>
    <t>тыс.чел.</t>
  </si>
  <si>
    <t>Число книг и журналов в среднем на одного читателя</t>
  </si>
  <si>
    <t>экз.</t>
  </si>
  <si>
    <t>Число театров</t>
  </si>
  <si>
    <t>Число посадочных мест в театрах</t>
  </si>
  <si>
    <t xml:space="preserve">Число посещений театров </t>
  </si>
  <si>
    <t>пос. на 1000 жителей</t>
  </si>
  <si>
    <t>Число музеев</t>
  </si>
  <si>
    <t xml:space="preserve">Число посещений музеев </t>
  </si>
  <si>
    <t>Число научных учреждений</t>
  </si>
  <si>
    <t xml:space="preserve">      в них научных  работников</t>
  </si>
  <si>
    <t>тыс. чел.</t>
  </si>
  <si>
    <t xml:space="preserve">Число высших государственных и муниципальных учебных заведений (на начало учебного года) </t>
  </si>
  <si>
    <t xml:space="preserve">       в них студентов</t>
  </si>
  <si>
    <t xml:space="preserve">Количество негосударственных высших учебных заведений (на начало учебного года) </t>
  </si>
  <si>
    <t xml:space="preserve">        в них студентов</t>
  </si>
  <si>
    <t>Число средних специальных государственных и муниципальных учебных заведений (на начало учебного года)</t>
  </si>
  <si>
    <t xml:space="preserve">            в них учащихся</t>
  </si>
  <si>
    <t>Количество общеобразовательных школ - всего</t>
  </si>
  <si>
    <t xml:space="preserve">             в них мест</t>
  </si>
  <si>
    <t>Число учащихся в них</t>
  </si>
  <si>
    <t>Количество негосударственных общеобразовательных школ - всего</t>
  </si>
  <si>
    <t xml:space="preserve">              в них мест</t>
  </si>
  <si>
    <t>Из общего числа школ:</t>
  </si>
  <si>
    <r>
      <t xml:space="preserve">         </t>
    </r>
    <r>
      <rPr>
        <u/>
        <sz val="13"/>
        <rFont val="Times New Roman"/>
        <family val="1"/>
        <charset val="204"/>
      </rPr>
      <t xml:space="preserve"> начального общего образования</t>
    </r>
  </si>
  <si>
    <t xml:space="preserve">        в них мест</t>
  </si>
  <si>
    <t xml:space="preserve">        количество учащихся</t>
  </si>
  <si>
    <r>
      <t xml:space="preserve">        </t>
    </r>
    <r>
      <rPr>
        <u/>
        <sz val="13"/>
        <rFont val="Times New Roman"/>
        <family val="1"/>
        <charset val="204"/>
      </rPr>
      <t>основного общего образования</t>
    </r>
  </si>
  <si>
    <r>
      <t xml:space="preserve">          </t>
    </r>
    <r>
      <rPr>
        <u/>
        <sz val="13"/>
        <rFont val="Times New Roman"/>
        <family val="1"/>
        <charset val="204"/>
      </rPr>
      <t xml:space="preserve"> среднего (полного) общего образования</t>
    </r>
  </si>
  <si>
    <t>Количество школ для детей с недостатками умственного или физического развития</t>
  </si>
  <si>
    <t>Доля учащихся дневных общеобразовательных школ, занимающихся в:</t>
  </si>
  <si>
    <t xml:space="preserve">      1 смену (к общей численности учащихся)</t>
  </si>
  <si>
    <t xml:space="preserve">      2 смену </t>
  </si>
  <si>
    <t xml:space="preserve">      3 смену </t>
  </si>
  <si>
    <t>Обеспеченность школьными местами</t>
  </si>
  <si>
    <t>мест на 1000 жителей</t>
  </si>
  <si>
    <t>Обеспеченность учеников дневных общеобразовательных школ компьютерами</t>
  </si>
  <si>
    <t>ед. на 1000 школьников</t>
  </si>
  <si>
    <t>в том числе с подключением к сети Интернет</t>
  </si>
  <si>
    <t>Количество детских дошкольных учреждений - всего</t>
  </si>
  <si>
    <t>Количество мест в детских дошкольных учреждениях</t>
  </si>
  <si>
    <t>Численность детей в детских дошкольных учреждениях</t>
  </si>
  <si>
    <t>Число детей в возрасте от 1 до 6 лет</t>
  </si>
  <si>
    <t>Охват детей дошкольным образованием**)</t>
  </si>
  <si>
    <t>Количество детских домов</t>
  </si>
  <si>
    <t xml:space="preserve">      в них детей</t>
  </si>
  <si>
    <t>Количество мест в детских домах</t>
  </si>
  <si>
    <t>Обеспеченность населения автомобилями</t>
  </si>
  <si>
    <t>ед. на 1000 жителей</t>
  </si>
  <si>
    <t>Обеспеченность жильем</t>
  </si>
  <si>
    <t>Жилищный фонд (общая площадь жилых помещений)</t>
  </si>
  <si>
    <t>тыс. кв. метров</t>
  </si>
  <si>
    <t>общая площадь ветхих и аварийных жилых помещений - всего</t>
  </si>
  <si>
    <t>Общая площадь жилых помещений, приходящаяся в среднем на одного жителя</t>
  </si>
  <si>
    <t>кв. метров</t>
  </si>
  <si>
    <t>Соотношение средней рыночной стоимости стандартной квартиры общей площадью 54 кв. метра и среднего годового совокупного денежного дохода семьи, состоящей из 3 человек</t>
  </si>
  <si>
    <t>лет</t>
  </si>
  <si>
    <t xml:space="preserve">Ввод в действие жилых домов </t>
  </si>
  <si>
    <t xml:space="preserve">в том числе индивидуальными застройщиками </t>
  </si>
  <si>
    <t>Доля семей и граждан, состоящих на учете по улучшению жилищных условий в общем числе  семей и граждан на конец года</t>
  </si>
  <si>
    <t>Количество семей, нуждающихся в улучшении жилищных условий  - всего</t>
  </si>
  <si>
    <t>инвалиды Великой Отечественной войны</t>
  </si>
  <si>
    <t>участники Великой Отечественной войны</t>
  </si>
  <si>
    <t>лица, награжденные знаком «Жителю блокадного Ленинграда»</t>
  </si>
  <si>
    <t>семьи погибших (умерших) инвалидов Великой Отечественной войны, участников Великой Отечественной войны</t>
  </si>
  <si>
    <t>военнослужащие проходившие военную службу в воинских частях, учреждениях, военно-учебных заведениях, не входивших в состав действующей армии в период с 22 июня 1941 года по 3 сентября 1945 года не менее шести месяцев военнослужащие, награжденные орденами или медалями СССР за службу в указанный период</t>
  </si>
  <si>
    <t>лица, работавшие в период Великой Отечественной войны на объектах противовоздушной обороны, местной противовоздушной обороны, строительстве оборонительных сооружений, военно-морских баз, аэродромов и других военных объектов в пределах тыловых границ действующих фронтов, операционных зон действующих фронтов, на прифронтовых участках железных и автомобильных дорог</t>
  </si>
  <si>
    <t>инвалиды боевых действий*</t>
  </si>
  <si>
    <t>ветераны боевых действий*</t>
  </si>
  <si>
    <t>семьи погибших (умерших) инвалидов боевых действий и ветеранов боевых действий*</t>
  </si>
  <si>
    <t>инвалиды*</t>
  </si>
  <si>
    <t>семьи, имеющие детей-инвалидов*</t>
  </si>
  <si>
    <t>труженики тыла</t>
  </si>
  <si>
    <t>реабилитированные и репрессированные граждане</t>
  </si>
  <si>
    <t>дети-сироты и дети, оставшиеся без попечения родителей</t>
  </si>
  <si>
    <t>работники органов государственной власти, органов местного самоуправления, государственных и муниципальных учреждений</t>
  </si>
  <si>
    <t>военнослужащие, уволенные в запас или отставку*</t>
  </si>
  <si>
    <t>вынужденные переселенцы</t>
  </si>
  <si>
    <t>граждане, подвергшиеся воздействию радиации, вследствие радиационных аварий и катастроф, и приравненные к ним лица</t>
  </si>
  <si>
    <t>граждане, выезжающие (выехавшие) из районов Крайнего Севера и приравненных к ним местностей</t>
  </si>
  <si>
    <t>молодые семьи</t>
  </si>
  <si>
    <t>многодетные семьи</t>
  </si>
  <si>
    <t>малообеспеченные семьи</t>
  </si>
  <si>
    <t>Уровень благоустройства жилого фонда, оборудованного</t>
  </si>
  <si>
    <t xml:space="preserve">                - водопроводом</t>
  </si>
  <si>
    <t xml:space="preserve">                - канализацией</t>
  </si>
  <si>
    <t xml:space="preserve">                - центральным отоплением</t>
  </si>
  <si>
    <t xml:space="preserve">                - ваннами (душем)</t>
  </si>
  <si>
    <t xml:space="preserve">                - газом</t>
  </si>
  <si>
    <t xml:space="preserve">                - электроплитами</t>
  </si>
  <si>
    <t xml:space="preserve">                - горячим водоснабжением</t>
  </si>
  <si>
    <t>Благоустройство территории</t>
  </si>
  <si>
    <t>Доля освещаемых частей улиц</t>
  </si>
  <si>
    <t>Площадь зеленых насаждений общего пользования - всего</t>
  </si>
  <si>
    <r>
      <t>м</t>
    </r>
    <r>
      <rPr>
        <vertAlign val="superscript"/>
        <sz val="13"/>
        <rFont val="Times New Roman"/>
        <family val="1"/>
        <charset val="204"/>
      </rPr>
      <t>2</t>
    </r>
  </si>
  <si>
    <t xml:space="preserve">     в расчете на 1 жителя</t>
  </si>
  <si>
    <t>* - зарегистрированные в очереди до 01.01.2005</t>
  </si>
  <si>
    <t>**) - определяется как отношение численности детей, посещающих организации, осуществляющих образовательную деятельность по образовательным программам дошкольного образования, присмотр и уход за детьми к численности детей в возрасте 1-6 лет по данным статистики демографии, скорректированной на численность детей в возрасте 5-6 лет, обучающихся в школе</t>
  </si>
  <si>
    <t xml:space="preserve">     в том числе врачами общей практики (семейными врачами)</t>
  </si>
  <si>
    <t>Форма № 8</t>
  </si>
  <si>
    <t>Наименование организации</t>
  </si>
  <si>
    <t>Численность работников, выполнявших исследования и разработки (без совместителей и лиц, выполнявших работу по договорам гражданско-правового характера), человек</t>
  </si>
  <si>
    <t>Затраты на научные исследования и разработки, тыс. рублей</t>
  </si>
  <si>
    <t>Выполнено работ, услуг за отчетный год (без НДС, акцизов и других аналогичных платежей) - всего, тыс. рублей</t>
  </si>
  <si>
    <t>всего</t>
  </si>
  <si>
    <t>в том числе внутренние затраты на научные исследования и разработки, тыс. рублей</t>
  </si>
  <si>
    <t>исследования и разработки</t>
  </si>
  <si>
    <t>научно-технические услуги</t>
  </si>
  <si>
    <t xml:space="preserve"> прочие работы (услуги)</t>
  </si>
  <si>
    <t xml:space="preserve"> из них образовательные услуги</t>
  </si>
  <si>
    <t>Форма № 6</t>
  </si>
  <si>
    <t>ИНВЕСТИЦИОННЫЙ КОМПЛЕКС</t>
  </si>
  <si>
    <t>Инвестиции в основной капитал (без субъектов малого предпринимательства и объема инвестиций, не наблюдаемых прямыми статистическими методами) - всего</t>
  </si>
  <si>
    <t>Индекс физического объема</t>
  </si>
  <si>
    <t>в % к предыдущему году в сопоставимых ценах</t>
  </si>
  <si>
    <t>Распределение инвестиций в основной капитал по источникам финансирования:</t>
  </si>
  <si>
    <t>собственные средства</t>
  </si>
  <si>
    <t>привлеченные средства</t>
  </si>
  <si>
    <t xml:space="preserve">   кредиты банков</t>
  </si>
  <si>
    <t>заемные средства других организаций</t>
  </si>
  <si>
    <t>инвестиции из-за рубежа</t>
  </si>
  <si>
    <t xml:space="preserve">   бюджетные средства</t>
  </si>
  <si>
    <t xml:space="preserve">      из федерального бюджета</t>
  </si>
  <si>
    <t xml:space="preserve">      из бюджетов субъектов Федерации</t>
  </si>
  <si>
    <t xml:space="preserve">      из местных бюджетов</t>
  </si>
  <si>
    <t xml:space="preserve">   средства внебюджетных фондов</t>
  </si>
  <si>
    <t xml:space="preserve">   прочие</t>
  </si>
  <si>
    <t>Распределение инвестиций в основной капитал по  видам экономической деятельности (ОКВЭД2):</t>
  </si>
  <si>
    <t>Сельское, лесное хозяйство, охота, рыболовство и рыбоводство</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</si>
  <si>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</si>
  <si>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</si>
  <si>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</si>
  <si>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</si>
  <si>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 xml:space="preserve">Строительство </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</si>
  <si>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</si>
  <si>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</si>
  <si>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</si>
  <si>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</si>
  <si>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финансовая и страховая</t>
  </si>
  <si>
    <t>Деятельность по операциям с недвижимостью</t>
  </si>
  <si>
    <t>Деятельность профессиональная, научная и техническая</t>
  </si>
  <si>
    <t>Деятельность административная и сопутствующие дополнительные услуги</t>
  </si>
  <si>
    <t>Государственное управление и обеспечение военной безопасности; социальное обеспечение</t>
  </si>
  <si>
    <t>Образование</t>
  </si>
  <si>
    <t>Деятельность в области здравоохранения и социальных услуг</t>
  </si>
  <si>
    <t xml:space="preserve">Предоставление прочих видов услуг </t>
  </si>
  <si>
    <t>СТРОИТЕЛЬСТВО</t>
  </si>
  <si>
    <t>Количество крупных и средних организаций по виду деятельности «Строительство»</t>
  </si>
  <si>
    <t xml:space="preserve">Выполнено работ и услуг собственными силами организаций по договорам строительного подряда </t>
  </si>
  <si>
    <t>Темп роста в фактических ценах</t>
  </si>
  <si>
    <t>в % к предыдущему году в фактических ценах</t>
  </si>
  <si>
    <t>Форма № 6-б</t>
  </si>
  <si>
    <t>Организация-инвестор проекта</t>
  </si>
  <si>
    <t>Наименование проекта</t>
  </si>
  <si>
    <t>Цель, краткое описание проекта. Планируемые мощности, номенклатура  продукции</t>
  </si>
  <si>
    <t>Сроки реализации проекта</t>
  </si>
  <si>
    <t>Объем инвестиций по проекту, млн. руб.</t>
  </si>
  <si>
    <t>Степень проработки проекта и его освоения</t>
  </si>
  <si>
    <t>Основные экономические и социальные показатели проекта</t>
  </si>
  <si>
    <t xml:space="preserve">в том числе создание новых рабочих мест </t>
  </si>
  <si>
    <t>Форма № 6-в</t>
  </si>
  <si>
    <t>И Н Ф О Р М А Ц И Я
по объектам Самарской области, незавершенным строительством, финансирование которых осуществлялось с участием средств федерального бюджета</t>
  </si>
  <si>
    <t>Наименование заказчика-застройщика</t>
  </si>
  <si>
    <t>Наименование федеральной целевой программы, объекта</t>
  </si>
  <si>
    <t xml:space="preserve">Сроки строительства </t>
  </si>
  <si>
    <t>Наличие государственной экспертизы (номер, дата)</t>
  </si>
  <si>
    <t>Сметная стоимость объекта</t>
  </si>
  <si>
    <t>Состояние готовности объекта</t>
  </si>
  <si>
    <t xml:space="preserve">   средства организаций и населения, привлеченные для долевого строительства</t>
  </si>
  <si>
    <t>Деятельность в области культуры, спорта, организации досуга и развлечений</t>
  </si>
  <si>
    <t>количество на 1 января 2020 года</t>
  </si>
  <si>
    <t>Расстояние до ближайшей железнодорожной станции -</t>
  </si>
  <si>
    <r>
      <t xml:space="preserve">Год образования </t>
    </r>
    <r>
      <rPr>
        <u/>
        <sz val="14"/>
        <color indexed="8"/>
        <rFont val="Times New Roman"/>
        <family val="1"/>
        <charset val="204"/>
      </rPr>
      <t>1956</t>
    </r>
  </si>
  <si>
    <r>
      <t xml:space="preserve">Наименование и номер документа об образовании </t>
    </r>
    <r>
      <rPr>
        <u/>
        <sz val="14"/>
        <color indexed="8"/>
        <rFont val="Times New Roman"/>
        <family val="1"/>
        <charset val="204"/>
      </rPr>
      <t>Указ Президиума Верховного Совета РСФСР</t>
    </r>
  </si>
  <si>
    <r>
      <t xml:space="preserve">Наименование административного центра  </t>
    </r>
    <r>
      <rPr>
        <u/>
        <sz val="14"/>
        <color indexed="8"/>
        <rFont val="Times New Roman"/>
        <family val="1"/>
        <charset val="204"/>
      </rPr>
      <t>городской округ Отрадный</t>
    </r>
  </si>
  <si>
    <r>
      <t xml:space="preserve">Расстояние от административного центра до областного центра  </t>
    </r>
    <r>
      <rPr>
        <u/>
        <sz val="14"/>
        <color indexed="8"/>
        <rFont val="Times New Roman"/>
        <family val="1"/>
        <charset val="204"/>
      </rPr>
      <t>93 км</t>
    </r>
  </si>
  <si>
    <r>
      <t xml:space="preserve">Название ближайшей железнодорожной станции </t>
    </r>
    <r>
      <rPr>
        <u/>
        <sz val="14"/>
        <color indexed="8"/>
        <rFont val="Times New Roman"/>
        <family val="1"/>
        <charset val="204"/>
      </rPr>
      <t>Новоотрадная</t>
    </r>
  </si>
  <si>
    <r>
      <t xml:space="preserve">Название ближайшей пристани (порта)  </t>
    </r>
    <r>
      <rPr>
        <u/>
        <sz val="14"/>
        <color indexed="8"/>
        <rFont val="Times New Roman"/>
        <family val="1"/>
        <charset val="204"/>
      </rPr>
      <t>Самара</t>
    </r>
  </si>
  <si>
    <r>
      <t xml:space="preserve">Расстояние до ближайшей пристани (порта)  </t>
    </r>
    <r>
      <rPr>
        <u/>
        <sz val="14"/>
        <color indexed="8"/>
        <rFont val="Times New Roman"/>
        <family val="1"/>
        <charset val="204"/>
      </rPr>
      <t>93 км</t>
    </r>
  </si>
  <si>
    <t>городской округ</t>
  </si>
  <si>
    <r>
      <t xml:space="preserve">  - общая протяженность границы </t>
    </r>
    <r>
      <rPr>
        <u/>
        <sz val="14"/>
        <rFont val="Times New Roman"/>
        <family val="1"/>
        <charset val="204"/>
      </rPr>
      <t>37,8</t>
    </r>
    <r>
      <rPr>
        <sz val="14"/>
        <rFont val="Times New Roman"/>
        <family val="1"/>
        <charset val="204"/>
      </rPr>
      <t xml:space="preserve"> км</t>
    </r>
  </si>
  <si>
    <r>
      <t xml:space="preserve">   - протяженность с севера на юг </t>
    </r>
    <r>
      <rPr>
        <u/>
        <sz val="14"/>
        <rFont val="Times New Roman"/>
        <family val="1"/>
        <charset val="204"/>
      </rPr>
      <t>8,6</t>
    </r>
    <r>
      <rPr>
        <sz val="14"/>
        <rFont val="Times New Roman"/>
        <family val="1"/>
        <charset val="204"/>
      </rPr>
      <t xml:space="preserve"> км, с запада на восток </t>
    </r>
    <r>
      <rPr>
        <u/>
        <sz val="14"/>
        <rFont val="Times New Roman"/>
        <family val="1"/>
        <charset val="204"/>
      </rPr>
      <t>10,5</t>
    </r>
    <r>
      <rPr>
        <sz val="14"/>
        <rFont val="Times New Roman"/>
        <family val="1"/>
        <charset val="204"/>
      </rPr>
      <t xml:space="preserve"> км</t>
    </r>
  </si>
  <si>
    <r>
      <t xml:space="preserve">   - приграничные муниципальные образования, субъекты Российской Федерации - Кинель-</t>
    </r>
    <r>
      <rPr>
        <u/>
        <sz val="14"/>
        <rFont val="Times New Roman"/>
        <family val="1"/>
        <charset val="204"/>
      </rPr>
      <t>Черкасский район</t>
    </r>
  </si>
  <si>
    <t xml:space="preserve">  - рельеф: бескрайне-ровный</t>
  </si>
  <si>
    <r>
      <t xml:space="preserve">Тип, климатические зоны: континентальный, </t>
    </r>
    <r>
      <rPr>
        <u/>
        <sz val="14"/>
        <rFont val="Times New Roman"/>
        <family val="1"/>
        <charset val="204"/>
      </rPr>
      <t>умеренных широт с характерным вторжением арктических и тропических воздушных масс</t>
    </r>
  </si>
  <si>
    <r>
      <t xml:space="preserve">Среднегодовая температура воздуха: </t>
    </r>
    <r>
      <rPr>
        <u/>
        <sz val="14"/>
        <rFont val="Times New Roman"/>
        <family val="1"/>
        <charset val="204"/>
      </rPr>
      <t xml:space="preserve">+ 3,6 </t>
    </r>
    <r>
      <rPr>
        <sz val="14"/>
        <rFont val="Times New Roman"/>
        <family val="1"/>
        <charset val="204"/>
      </rPr>
      <t>ºС, средняя температура воздуха в январе - 13,6 ºС, в июле +20,8 ºС</t>
    </r>
  </si>
  <si>
    <r>
      <t xml:space="preserve">Среднегодовое количество осадков: </t>
    </r>
    <r>
      <rPr>
        <u/>
        <sz val="14"/>
        <rFont val="Times New Roman"/>
        <family val="1"/>
        <charset val="204"/>
      </rPr>
      <t xml:space="preserve">424 мм, </t>
    </r>
  </si>
  <si>
    <r>
      <t xml:space="preserve"> преобладающие направления ветров:</t>
    </r>
    <r>
      <rPr>
        <u/>
        <sz val="14"/>
        <rFont val="Times New Roman"/>
        <family val="1"/>
        <charset val="204"/>
      </rPr>
      <t xml:space="preserve"> в среднем за год преобладают ветра южного и юго-западного направления</t>
    </r>
  </si>
  <si>
    <r>
      <t xml:space="preserve"> высота снежного покрова: </t>
    </r>
    <r>
      <rPr>
        <u/>
        <sz val="14"/>
        <rFont val="Times New Roman"/>
        <family val="1"/>
        <charset val="204"/>
      </rPr>
      <t>от 8 до 61 см</t>
    </r>
  </si>
  <si>
    <t>3.     Типы и подтипы почв (черноземные и другие)</t>
  </si>
  <si>
    <t>Для почвенного покрова характерно распространение линейной и плоскостной эрозии, засоленность почв, механический состав и среднее содержание гумуса. Почвенный покров в районе городского округа Отрадный характеризуется следующими особенностями: с севера в пойме реки Большой Кинель распространены аллювиальные дерновые насыщенные почвы. Далее к югу они сменяются черноземами обыкновенными среднемощными и среднегумусными, а затем, уже в черте города, черноземами обыкновенными среднемощными, среднегумусными.</t>
  </si>
  <si>
    <r>
      <t xml:space="preserve">Месторождения: </t>
    </r>
    <r>
      <rPr>
        <u/>
        <sz val="14"/>
        <rFont val="Times New Roman"/>
        <family val="1"/>
        <charset val="204"/>
      </rPr>
      <t xml:space="preserve">Мухановское нефтяное месторождение </t>
    </r>
    <r>
      <rPr>
        <sz val="14"/>
        <rFont val="Times New Roman"/>
        <family val="1"/>
        <charset val="204"/>
      </rPr>
      <t xml:space="preserve">
Запасы: </t>
    </r>
    <r>
      <rPr>
        <u/>
        <sz val="14"/>
        <rFont val="Times New Roman"/>
        <family val="1"/>
        <charset val="204"/>
      </rPr>
      <t>нефть</t>
    </r>
    <r>
      <rPr>
        <sz val="14"/>
        <rFont val="Times New Roman"/>
        <family val="1"/>
        <charset val="204"/>
      </rPr>
      <t xml:space="preserve"> </t>
    </r>
  </si>
  <si>
    <r>
      <t xml:space="preserve">гидрографическая сеть (реки, ручьи, озера, родники и т.п.): </t>
    </r>
    <r>
      <rPr>
        <u/>
        <sz val="14"/>
        <rFont val="Times New Roman"/>
        <family val="1"/>
        <charset val="204"/>
      </rPr>
      <t>р. Большой Кинель протяженность 15,9 км,</t>
    </r>
  </si>
  <si>
    <r>
      <t xml:space="preserve">наименование и площадь поверхностных водных объектов (водохранилищ, озер, болот и т.п.): </t>
    </r>
    <r>
      <rPr>
        <u/>
        <sz val="14"/>
        <rFont val="Times New Roman"/>
        <family val="1"/>
        <charset val="204"/>
      </rPr>
      <t xml:space="preserve"> озера Лиман, Осиновское, Кривое, Океан, Муравое. Площадь озер - 5 га, болот - 3 га.</t>
    </r>
  </si>
  <si>
    <r>
      <t xml:space="preserve">оросительно-дренажные каналы </t>
    </r>
    <r>
      <rPr>
        <u/>
        <sz val="14"/>
        <rFont val="Times New Roman"/>
        <family val="1"/>
        <charset val="204"/>
      </rPr>
      <t>в границах городского округа отсутствуют</t>
    </r>
  </si>
  <si>
    <r>
      <t xml:space="preserve">форма собственности водных объектов (Российской Федерации, субъекта федерации, муниципальная, частная): </t>
    </r>
    <r>
      <rPr>
        <u/>
        <sz val="14"/>
        <rFont val="Times New Roman"/>
        <family val="1"/>
        <charset val="204"/>
      </rPr>
      <t>собственность Российской Федерации</t>
    </r>
  </si>
  <si>
    <r>
      <t xml:space="preserve">7.     Рекреационные ресурсы </t>
    </r>
    <r>
      <rPr>
        <sz val="14"/>
        <rFont val="Times New Roman"/>
        <family val="1"/>
        <charset val="204"/>
      </rPr>
      <t>(национальные парки, памятники природы, заповедники, заказники, санатории, зоны отдыха).</t>
    </r>
  </si>
  <si>
    <t xml:space="preserve">      Рекреационные зоны города представлены парком, скверами, городским пляжем, территориями для занятий физкультурой и спортом. Имеется санаторий "Нефтяник", детский оздоровительный лагерь "Остров детства".      Памятники природы и особо охраняемые природные территории на территории городского округа отсутствуют.</t>
  </si>
  <si>
    <r>
      <t xml:space="preserve">8.     Земельные ресурсы </t>
    </r>
    <r>
      <rPr>
        <sz val="14"/>
        <rFont val="Times New Roman"/>
        <family val="1"/>
        <charset val="204"/>
      </rPr>
      <t xml:space="preserve">(гектаров) </t>
    </r>
  </si>
  <si>
    <r>
      <t xml:space="preserve">6.     Лесные ресурсы </t>
    </r>
    <r>
      <rPr>
        <sz val="14"/>
        <rFont val="Times New Roman"/>
        <family val="1"/>
        <charset val="204"/>
      </rPr>
      <t xml:space="preserve">(площадь (га), типы, видовой состав, назначение).  
        Земли государственного лесного фонда примыкают к городу с запада и северо-запада. Их площади в границах городского округа составляет 1206 га, в том числе древостой - 1 133,7 га. Большая часть лесных угодий находится в водоохранной зоне реки Большой Кинель.                                                                                                                           Видовой состав:                                                                                                                                                                                                
дуб - 50% (566,9 га)                                                                                                                                                                                                                                                    клен - 20% (226,5 га)                                                                                                                                                                                                                                                                     липа - 10% (113,5 га)           
осина, тополь - 20 % (226,8 га).                                                                                                                                                                </t>
    </r>
  </si>
  <si>
    <t>ООО "НПП" Бурение""</t>
  </si>
  <si>
    <t>46.69.9 - Торговля оптовая прочими машинами, приборами, аппаратурой и оборудованием общепромышленного и специального назначения (доп.ОКВЭД 09.10.1 - Предоставление услуг по бурению, связанному с добычей нефти, газа и газового конденсата;                                           33.14 - Ремонт электрического оборудования</t>
  </si>
  <si>
    <t>АО "Таркетт"</t>
  </si>
  <si>
    <t>ООО "ГОТЭ"</t>
  </si>
  <si>
    <t>35.30.14 - Производство пара и горячей воды (тепловой энергии) котельными</t>
  </si>
  <si>
    <t>МУП "Издательство "Рабочая трибуна""</t>
  </si>
  <si>
    <t>18.12 - Прочие виды полиграфической деятельности</t>
  </si>
  <si>
    <t>ООО "Отрадное"</t>
  </si>
  <si>
    <t>09.10.1 - Предоставление услуг по бурению, связанному с добычей нефти, газа и газового конденсата</t>
  </si>
  <si>
    <t>ООО "Коммунальная сервисная компания г. Отрадного"</t>
  </si>
  <si>
    <t>68.32.1 - Управление эксплуатацией жилого фонда за вознаграждение или на договорной основе
(доп.ОКВЭД 35.30 - Производство, передача и распределение пара и горячей воды; кондиционирование воздуха; 36.00 - Забор, очистка и распределение воды; 37.00 - Сбор и обработка сточных вод; 38.11 - Сбор, обработка и утилизация отходов; обработка вторичного сырья)</t>
  </si>
  <si>
    <t>"Завод Нефтемаш"-филиал ООО "Уралмаш НГО Холдинг в Отрадном</t>
  </si>
  <si>
    <t>28.92 - Производство машин и оборудования для добычи полезных ископаемых и строительства, 36.00.2 Распределение воды для питьевых и промышленных нужд</t>
  </si>
  <si>
    <t>ООО "Строймаплен"</t>
  </si>
  <si>
    <t>17.29 -  производство прочих изделий из бумаги и картона (доп.ОКВЭД 16.24 - Обработка древесины и производство изделий из дерева и пробки;  22.21 - Производство резиновых и пластмассовых изделий; 32.99 - Производство прочих готовых изделий; 33.12 - Ремонт машин и оборудования</t>
  </si>
  <si>
    <t>ООО "Технолайн"</t>
  </si>
  <si>
    <t>13.95 - Производство нетканых текстильных материалов и изделий из них, кроме одежды</t>
  </si>
  <si>
    <t>ЗАО ТД "Светлов"</t>
  </si>
  <si>
    <t xml:space="preserve">22.23 - Производство пластмассовых изделий, используемых в строительстве </t>
  </si>
  <si>
    <t>ООО "НаДО"</t>
  </si>
  <si>
    <t>10.39 - Прочие виды переработки и консервирования фруктов и овощей</t>
  </si>
  <si>
    <t>Теплоэнергия</t>
  </si>
  <si>
    <t>тыс.Гкал.</t>
  </si>
  <si>
    <t>Производство линолеума</t>
  </si>
  <si>
    <t>тыс. м2</t>
  </si>
  <si>
    <t>Производство нетканного полотна</t>
  </si>
  <si>
    <t>Волокно полипропиленовое, полиэфирное</t>
  </si>
  <si>
    <t>Поддоны деревянные</t>
  </si>
  <si>
    <t>тыс. шт</t>
  </si>
  <si>
    <t>Шпули картонные навивные</t>
  </si>
  <si>
    <t>тыс. п.м</t>
  </si>
  <si>
    <t>Фруктово-ягодные наполнители</t>
  </si>
  <si>
    <t>н/д</t>
  </si>
  <si>
    <t>Форма № 6 а</t>
  </si>
  <si>
    <t>Блок азотно-воздушный</t>
  </si>
  <si>
    <t>2015-2020</t>
  </si>
  <si>
    <t>Собственные средства</t>
  </si>
  <si>
    <t>350 млн. куб.м/час</t>
  </si>
  <si>
    <t>Приход в честь Великомученника и Целителя Пантелеймона</t>
  </si>
  <si>
    <t>Храмовый комплекс в г.Отрадном Самарской области, ул. Орлова</t>
  </si>
  <si>
    <t>оказание услуг населению</t>
  </si>
  <si>
    <t>2012-2020</t>
  </si>
  <si>
    <t>Федеральные средства (2012-2016), пожертвования прихожан, юридических лиц</t>
  </si>
  <si>
    <t>Местная религиозная организация Православный приход храма в честь святого праведного Иоанна Кронштадского</t>
  </si>
  <si>
    <t>Здание храма, ул.Кооперативная, 86</t>
  </si>
  <si>
    <t>оказание услуг</t>
  </si>
  <si>
    <t>2017-2020</t>
  </si>
  <si>
    <t>Пожертвования прихожан</t>
  </si>
  <si>
    <t>135,9м2</t>
  </si>
  <si>
    <t>Забаровский Ю.М.
Хиноверов А.А.</t>
  </si>
  <si>
    <t>Станция технического обслуживания автотранспорта, садоводство «Нефтяник», квартал 19, уч.3, 17, 18,19</t>
  </si>
  <si>
    <t>Станция технического обслуживания автотранспорта</t>
  </si>
  <si>
    <t>2018-2021</t>
  </si>
  <si>
    <t>1487,7 м2 (площадь здания)
1435,8м2 (площадь помещений)</t>
  </si>
  <si>
    <t>ООО «БурТехИмущество»</t>
  </si>
  <si>
    <t>«Автозаправочная станция на земельном участке с кадастровым номером 63:06:0206011:332 расположенном по адресу: самарская область, г. Отрадный, ул. Железнодорожная, 1-В»</t>
  </si>
  <si>
    <t>Автозаправочная станция</t>
  </si>
  <si>
    <t>2017-2019</t>
  </si>
  <si>
    <t>Площадь участка 4535,3 кв.м.</t>
  </si>
  <si>
    <t>ООО «Нефтетранссервис»</t>
  </si>
  <si>
    <t>Склад кислотосодержащей продукции</t>
  </si>
  <si>
    <t>2016-2020</t>
  </si>
  <si>
    <t xml:space="preserve">6 емкостей по 31 м3 </t>
  </si>
  <si>
    <t>АО по производству напольных покрытий «ТАРКЕТТ»</t>
  </si>
  <si>
    <t>Линия по  производству жесткого ЛВТ (RIGID LVT)</t>
  </si>
  <si>
    <t>Увеличение мощности на 500 т.кв.м в год</t>
  </si>
  <si>
    <t>База КРС (1 этап строительства) Административное здание Самарская область, г. Отрадный, ул. Железнодорожная, 52</t>
  </si>
  <si>
    <t>Административное здание</t>
  </si>
  <si>
    <t>2019-2020</t>
  </si>
  <si>
    <t>547,10 м2</t>
  </si>
  <si>
    <t>ООО «Газспецсервис»</t>
  </si>
  <si>
    <t>Автомойка на четыре поста по ул. Железнодорожной, 54 в г. Отрадном Самарской области</t>
  </si>
  <si>
    <t>Автомойка на четыре поста</t>
  </si>
  <si>
    <t>171,0 м2</t>
  </si>
  <si>
    <t>Баймукашева Казина Заиновна, Сергеев Иван Сергеевич</t>
  </si>
  <si>
    <t>Реконструкция здания центрального склада и гаража</t>
  </si>
  <si>
    <t>1151,6 м2</t>
  </si>
  <si>
    <t>«Испытательная лаборатория – центральная заводская лаборатория» (ЦЗЛ)»</t>
  </si>
  <si>
    <t>Центральная заводская лаборатория – 720,30 кв.м
Склад хранения заполненных и пустых баллонов – 33,18 кв.м</t>
  </si>
  <si>
    <t>100% (оформляется ввод в эксплуатацию)</t>
  </si>
  <si>
    <t>АО «ОГПЗ"</t>
  </si>
  <si>
    <t>Управление капитального стоительства Администрации горордского округа Отрадный Самарской области</t>
  </si>
  <si>
    <t>Остаток сметной стоимости по состоянию на 01.01.2020</t>
  </si>
  <si>
    <t>Деятельность научно-исследовательских организвций в городском округе Отрадный отсутствует</t>
  </si>
  <si>
    <t>Д Е Я Т Е Л Ь Н О С Т Ь   Н А У Ч Н О-И С С Л Е Д О В А Т Е Л Ь С К И Х   О Р Г А Н И З А Ц И Й  в 2019 году</t>
  </si>
  <si>
    <t>ОБРАЗОВАНИЕ</t>
  </si>
  <si>
    <t>ГБОУ ООШ №2 г.о.Отрадный, ул. Советская,48  (основное здание)</t>
  </si>
  <si>
    <t>нет</t>
  </si>
  <si>
    <t>ГБОУ ООШ №2 г.о.Отрадный, ул. Советская,48  (спорткомплекс)</t>
  </si>
  <si>
    <t>типовое</t>
  </si>
  <si>
    <t>ГБОУ СОШ №2 г.Отрадный ул.Советская, 48 (здание начальной школы)</t>
  </si>
  <si>
    <t>приспособленное</t>
  </si>
  <si>
    <t>ГБОУ СОШ №4 г.Отрадный ул.Ленинградская, 45 (основное здание)</t>
  </si>
  <si>
    <t xml:space="preserve">типовое
</t>
  </si>
  <si>
    <t>да</t>
  </si>
  <si>
    <t>ГБОУ СОШ №4 г.Отрадный ул.Ленинградская, 45 (мастерские)</t>
  </si>
  <si>
    <t>структурное подразделение ДОУ №3 г.Отрадный, ул.Ленинградская, 6</t>
  </si>
  <si>
    <t>демонтаж старой и установка новой веранды</t>
  </si>
  <si>
    <t>структурное подразделение ДОУ №9 г.Отрадный, ул.Гайдара, 32</t>
  </si>
  <si>
    <t>замена окон и дверей на энергосберегающие</t>
  </si>
  <si>
    <t>ГБОУ СОШ №6 г.Отрадный, ул.Победы, 11 (основное здание)</t>
  </si>
  <si>
    <t>ГБОУ СОШ №6 г.Отрадный, ул.Победы,11 (спортбаза)</t>
  </si>
  <si>
    <t>структурное подразделение ДОУ №8 г.Отрадный, ул.Некрасова, 32</t>
  </si>
  <si>
    <t>реконструкция актового зала</t>
  </si>
  <si>
    <t>структурное подразделение ДОУ №10 г.Отрадный, ул. Отрадная,16а</t>
  </si>
  <si>
    <t>структурное подразделение ДОУ №14 г.Отрадный, ул.Сабирзянова, 10 а</t>
  </si>
  <si>
    <t>структурное подразделение ДОУ №15 г.Отрадный, ул.Ленина, 10а</t>
  </si>
  <si>
    <t>структурное подразделение МОУ ДОД ЦДОД г.Отрадный, ул.Ленина, 62 (основное здание)</t>
  </si>
  <si>
    <t>замена окон и дверей на энергосберегающие и ремонт 4-х кабинетов</t>
  </si>
  <si>
    <t>структурное подразделение МОУ ДОД ЦДОД г.Отрадный, ул.Пионерская,25 (комната школьника)</t>
  </si>
  <si>
    <t>структурное подразделение МОУ ДОД ЦДОД г.Отрадный, ул.З.Космодемьянской,35 (комната школьника)</t>
  </si>
  <si>
    <t>структурное подразделение МОУ ДОД ЦДОД  г.Отрадный, ул.Отрадная, 9а (комната школьника)</t>
  </si>
  <si>
    <t>ГОУ гимназия "Гармония" г.Отрадный, ул.Отрадная, 7</t>
  </si>
  <si>
    <t>ремонт мягкой и скатной кровли</t>
  </si>
  <si>
    <t>структурное подразделение ДОУ №12 г.Отрадный, ул. Отрадная, 8</t>
  </si>
  <si>
    <t>структурное подразделение ДОУ №13 г.Отрадный, ул. Советская, 76 а</t>
  </si>
  <si>
    <t>структурное подразделение МОУ ДОД ДЮСШ г.Отрадный, ул. Отрадная, 7 (основное здание)</t>
  </si>
  <si>
    <t>ГБОУ СОШ №8 г.Отрадный, ул. Пионерская,28 (корп.1)</t>
  </si>
  <si>
    <t>ГБОУ СОШ №8 г.Отрадный, ул. Пионерская, 31 (корп.2)</t>
  </si>
  <si>
    <t>ремонт кабинетов технологии</t>
  </si>
  <si>
    <t>структурное подразделение ДОУ №4 г.Отрадный, ул. Пионерская,24а</t>
  </si>
  <si>
    <t>стркуктурное подразделение ДОУ № 7 г.Отрадный, ул.Гагарина 55</t>
  </si>
  <si>
    <t>ГБОУ №10  г.Отрадный, ул.Сабирзянова, 9а (1-4 блок зданий)</t>
  </si>
  <si>
    <t>структурное подразделение ДОУ №11  г.Отрадный, ул. Советская, 92 б</t>
  </si>
  <si>
    <t>структурное подразделение ДОУ №16  г.Отрадный, ул. Советская, 98 а</t>
  </si>
  <si>
    <t>структурное подразделение ДОУ №17  г.Отрадный, ул. Комарова, 1</t>
  </si>
  <si>
    <t>ГБУЗ СО "Отраднеская городская больница"</t>
  </si>
  <si>
    <t>детская поликлиника</t>
  </si>
  <si>
    <t>1280,8(398,6)</t>
  </si>
  <si>
    <t>детское отделение</t>
  </si>
  <si>
    <t>18 коек</t>
  </si>
  <si>
    <t>917 (470,3)</t>
  </si>
  <si>
    <t>Хирургический корпус:  в т.ч.</t>
  </si>
  <si>
    <t>58 коек</t>
  </si>
  <si>
    <t>травматология</t>
  </si>
  <si>
    <t>14 коек</t>
  </si>
  <si>
    <t>182,0 (139,2)</t>
  </si>
  <si>
    <t>хирургия</t>
  </si>
  <si>
    <t>37 коек</t>
  </si>
  <si>
    <t>949,3 (272,4)</t>
  </si>
  <si>
    <t>реанимация</t>
  </si>
  <si>
    <t>7 коек</t>
  </si>
  <si>
    <t>168,1 (118)</t>
  </si>
  <si>
    <t>Взрослая поликлиника</t>
  </si>
  <si>
    <t>2968,1 (1532,5)</t>
  </si>
  <si>
    <t>изготовление пандуса, ремонт кровли, косметический ремонт</t>
  </si>
  <si>
    <t>Стоматология</t>
  </si>
  <si>
    <t>ремонт инженерных сетей, замена дверей, окон, косметический ремонт в помещениях, ремонт кровли пристроев</t>
  </si>
  <si>
    <t>Здание акушерско-обсервационного отделения и женской консультации:</t>
  </si>
  <si>
    <t>роддом</t>
  </si>
  <si>
    <t>1187,3 (348,9)</t>
  </si>
  <si>
    <t>женская консультация</t>
  </si>
  <si>
    <t xml:space="preserve">50 посещ. </t>
  </si>
  <si>
    <t>480,3 (17,9)</t>
  </si>
  <si>
    <t>Амбулатория №1</t>
  </si>
  <si>
    <t>изготовление пандуса, ремонт инженерных сетей, косметический ремонт</t>
  </si>
  <si>
    <t>Амбулатория №3</t>
  </si>
  <si>
    <t>Клинико-диагностическая лаборатория</t>
  </si>
  <si>
    <t>Административное здание с отделением платных услуг</t>
  </si>
  <si>
    <t>1229,9 (14,4)</t>
  </si>
  <si>
    <t>ремонт кровли, ремонт инженерных сетей, косметический ремонт</t>
  </si>
  <si>
    <t>Прачечная</t>
  </si>
  <si>
    <t>Морг гражданский</t>
  </si>
  <si>
    <t>ремонт кровли</t>
  </si>
  <si>
    <t>Пищеблок</t>
  </si>
  <si>
    <t>Диспетчерская</t>
  </si>
  <si>
    <t>Терапевтический корпус:</t>
  </si>
  <si>
    <t>ремонт инженерных сетей, замена напольного покрытия, замена дверей, окон, косметический ремонт в помещениях</t>
  </si>
  <si>
    <t>неврология</t>
  </si>
  <si>
    <t>терапия</t>
  </si>
  <si>
    <t>ОФД</t>
  </si>
  <si>
    <t>помещение компьютерного томографа 1 этаж</t>
  </si>
  <si>
    <t>помещение гемодиализа 2 этаж</t>
  </si>
  <si>
    <t>Инфекционное отделение</t>
  </si>
  <si>
    <t>1214,3 (346,0)</t>
  </si>
  <si>
    <t>Детская молочная кухня</t>
  </si>
  <si>
    <t>приемное отделение хирургического комплекса</t>
  </si>
  <si>
    <t>219,3 (12,9)</t>
  </si>
  <si>
    <t>СПОРТ</t>
  </si>
  <si>
    <t>МАУ "Шанс"</t>
  </si>
  <si>
    <t>капитальный ремонт здания</t>
  </si>
  <si>
    <t>МАУ "СОК"</t>
  </si>
  <si>
    <t>МАУ "Стадион "Нефтяник"</t>
  </si>
  <si>
    <t>МАУ "Ледовый дворец"</t>
  </si>
  <si>
    <t>МОЛОДЕЖЬ</t>
  </si>
  <si>
    <t>МАУ "ДОЛ "Остров детства"</t>
  </si>
  <si>
    <t xml:space="preserve">Проведен косметический ремонт корпусов. </t>
  </si>
  <si>
    <t>капитальный ремонт жилых корпусов</t>
  </si>
  <si>
    <t>МБУ "Дом молодежных организаций"</t>
  </si>
  <si>
    <t>МАУ "ПЦ Пламя"</t>
  </si>
  <si>
    <t>КУЛЬТУРА</t>
  </si>
  <si>
    <t>Муниципальное бюджетное учреждение культуры "Дворец культуры "Россия"</t>
  </si>
  <si>
    <t>Необходим капитальный ремонт помещений с заменой коммуникаций и витражей, утеплением фасада здания</t>
  </si>
  <si>
    <t>Муниципальное автономное учреждение "Культурно - досуговый центр "Юность"</t>
  </si>
  <si>
    <t>Муниципальное бюджетное учреждение культуры "Центральзованная библиотечная система"</t>
  </si>
  <si>
    <t>Городская детская библиотека</t>
  </si>
  <si>
    <t>Замена окон, дверей, устройство подвесных потолков, полы, стены, отопление, внутренний водопровод и канализация, электромонтажные работы, устройство входной группы, установка пожарно-охранной сигнализации</t>
  </si>
  <si>
    <t>Библиотека - филиал №1</t>
  </si>
  <si>
    <t>Библиотека - филиал №2</t>
  </si>
  <si>
    <t>Библиотека - филиал №3</t>
  </si>
  <si>
    <t>Муниципальное бюджетное учреждение культуры "Музей истории города Отрадного"</t>
  </si>
  <si>
    <t>Необходимо произвести замену дверей аварийного выхода   в количестве 3 ед.  (помещение музея по ул. Гайдара, 35)</t>
  </si>
  <si>
    <t>Муниципальное бюджетное образовательное учреждение дополнительного образования детей "Детская школа искусств"</t>
  </si>
  <si>
    <t xml:space="preserve"> Ремонт мягкой кровли, замена системы отопления, холодного водоснабжения, канализации, заменяя электропроводки, замена осветительных приборов, установка вентиляции,  замена пожарной сигнализации,  ремонт всех помещений здания (установка подвесных потолков, покраска стен, стяжка пола, замена линолеума, замена дверных полотен на шумоизоляционные, замена оконных блоков на пластиковые), ремонт крыльца главного входа.  </t>
  </si>
  <si>
    <t>Муниципальное бюджетное образовательное учреждение дополнительного образования детей "Детская художественная школа"</t>
  </si>
  <si>
    <t>Муниципальное автономное учреждение "Парк культуры и отдыха"</t>
  </si>
  <si>
    <t>х</t>
  </si>
  <si>
    <t>проводится реконструкция парка</t>
  </si>
  <si>
    <t>Центральная городская библиотека им. И.Т. Комарова</t>
  </si>
  <si>
    <t>Наличие электростанций (ПС "Осиновская 35/6")</t>
  </si>
  <si>
    <t>Площадка № 1 г.о.Отрадный Промышленная зона-1 (в р-не ООО "Экран")</t>
  </si>
  <si>
    <t>Коновалова Н.В. г.Отрадный, ул. Отрадная, 15 (84661)2-12-75 (8784661)2-16-90 komitet_otr@mail.ru</t>
  </si>
  <si>
    <t>21,0 га</t>
  </si>
  <si>
    <t>возможно</t>
  </si>
  <si>
    <t>свободна от застройки</t>
  </si>
  <si>
    <t xml:space="preserve">производственная деят-ть </t>
  </si>
  <si>
    <t>государственная собственность не разнраничена</t>
  </si>
  <si>
    <t>с.Кинель-Черкассы - 24,5 км с.Кротовка - 19 км до центра города Отрадный - 13,1 км до близлежайщихжилых домов - 0,9 км дорога Самара-Бугуруслан - 7,5 км до ст.Новоотрадная - 9,1 км до аэропарта "Курумоч" - 100 км</t>
  </si>
  <si>
    <t>электроснабжение - 0,15 км, газоснабжение - 0,78 км, водоснабжение и водоотведение - 1,2 км, теплоснабжение - 1,2 км</t>
  </si>
  <si>
    <t>доступно</t>
  </si>
  <si>
    <t>сотовая, городские сети</t>
  </si>
  <si>
    <t>г.о Отрадный является компактным, равнодоступным довсех объектов социальной инфраструктуры города</t>
  </si>
  <si>
    <t>участок сформирован, кадастровый № 63:06:0502002:452, имеется возможность просмотра через публичную кадастровую карту, торги планируется провести в 2019 г.</t>
  </si>
  <si>
    <t>53,370884 51,390193</t>
  </si>
  <si>
    <t>Площадка №2 г.о.Отрадный Промышленная зона-1 (в районе ООО "Технолайн")</t>
  </si>
  <si>
    <t>6,5 га</t>
  </si>
  <si>
    <t>с.Кинель-Черкассы - 23 км с.Кротовка - 17,5 км до центра города Отрадный - 11,6 км до близлежайщихжилых домов - 0,6 км дорога Самара-Бугуруслан - 6 км до ст.Новоотрадная - 7,6 км до аэропарта "Курумоч" - 100 км</t>
  </si>
  <si>
    <t>электроснабжение - 0,7 км, газоснабжение - 1 км, водоснабжение и водоотведение - 1,8 км, теплоснабжение - 1,5 км</t>
  </si>
  <si>
    <t>формирование земельного участка планируется в 2019 г.</t>
  </si>
  <si>
    <t>53,375620 51,388198</t>
  </si>
  <si>
    <t>Площадка № 3 г.о.Отрадный Промышленная зона-1 (в р-не ООО "Бизнескомсервис")</t>
  </si>
  <si>
    <t>1,9 га</t>
  </si>
  <si>
    <t>с.Кинель-Черкассы - 19,2 км с.Кротовка - 13,7 км до центра города Отрадный - 7,7 км до близлежайщихжилых домов - 1,3 км дорога Самара-Бугуруслан - 2,2 км до ст.Новоотрадная - 3,8 км до аэропарта "Курумоч" - 100 км</t>
  </si>
  <si>
    <t>электроснабжение - 3,5 км, газоснабжение - 0,3 км, водоснабжение и водоотведение - 5 км, теплоснабжение - отсутствует</t>
  </si>
  <si>
    <t>участок сформирован, кадастровый № 63:06:0501002:497, имеется возможность просмотра через публичную кадастровую карту, торги планируется провести в 2019 г.</t>
  </si>
  <si>
    <t>53,350576 51,356580</t>
  </si>
  <si>
    <t>Площадка №6 г.о.Отрадный Промыщленная зона-1</t>
  </si>
  <si>
    <t>1,6 га</t>
  </si>
  <si>
    <t>строительство мусороперерабатывающего комплекса</t>
  </si>
  <si>
    <t>с.Кинель-Черкассы - 18,9 км с.Кротовка - 13,4 км до центра города Отрадный - 7,4 км до близлежайщихжилых домов - 1,4 км дорога Самара-Бугуруслан - 1,9 км до ст.Новоотрадная - 3,5 км до аэропарта "Курумоч" - 100 км</t>
  </si>
  <si>
    <t>электроснабжение - 3,5 км  газоснабжение - 1 км, водоснабжение и водоотведение - 5 км, теплоснабжение - отсутствует</t>
  </si>
  <si>
    <t>53,348315 51,351386</t>
  </si>
  <si>
    <t>Площадка №7 г.о.Отрадный ул. Рабочая б/н</t>
  </si>
  <si>
    <t>0,8 га</t>
  </si>
  <si>
    <t>строительство станции технического обслуж.с автомойкой</t>
  </si>
  <si>
    <t>с.Кинель-Черкассы - 18,0 км с.Кротовка - 17,0 км до центра города Отрадный - 3,0 км до близлежайщихжилых домов - 0,05 км дорога Самара-Бугуруслан - 3,5 км до ст.Новоотрадная - 3,8 км до аэропарта "Курумоч" - 100 км</t>
  </si>
  <si>
    <t>электроснабжение - информац.отсутствует газоснабжение - 0,25 км, водоснабжение и водоотведение - 0,015 км, теплоснабжение - отсутствует</t>
  </si>
  <si>
    <t>участок сформирован, кадастровый № 63:06:0301001:245, имеется возможность просмотра через публичную кадастровую карту, готовится аукционная документация, торги планируется провести в 2019 году</t>
  </si>
  <si>
    <t>53,382215 51,316838</t>
  </si>
  <si>
    <t>Площадка №8 г.о.Отрадный ул.Рабоча б/н</t>
  </si>
  <si>
    <t>0,29 га</t>
  </si>
  <si>
    <t>строит-во магазина</t>
  </si>
  <si>
    <t>электроснабжение - информац.отсутствует газоснабжение - 0,15 км, водоснабжение и водоотведение - 0,02 км, теплоснабжение - отсутствует</t>
  </si>
  <si>
    <t>53,381810 51,317626</t>
  </si>
  <si>
    <t>Площадка № 9 г.о.Отрадный по ул. Советская б/н</t>
  </si>
  <si>
    <t>строит-во кафе и дискобара</t>
  </si>
  <si>
    <t>с.Кинель-Черкассы - 13,5 км с.Кротовка - 16,4 км до центра города Отрадный - 3,5 км до близлежайщихжилых домов - 0,5 км дорога Самара-Бугуруслан - 0,7 км до ст.Новоотрадная - 3,4 км до аэропарта "Курумоч" - 100 км</t>
  </si>
  <si>
    <t>электроснабжение - 0,2 км газоснабжение - 0,4 км, водоснабжение и водоотведение - 0,3 км, теплоснабжение - 0,05 км</t>
  </si>
  <si>
    <t xml:space="preserve">участок сформирован, кадастровый № 63:06:0306009:478, имеется возможность просмотра через публичную кадастровую карту, торги планируется провести в 2019 </t>
  </si>
  <si>
    <t>53,382655 51,369942</t>
  </si>
  <si>
    <t>Площадка № 10 г.о.Отрадный по ул. Советская б/н (р-н "Крытого ледового катка")</t>
  </si>
  <si>
    <t>0,4 га</t>
  </si>
  <si>
    <t>размещение объектов обслуживания автотранспорта</t>
  </si>
  <si>
    <t>электроснабжение - 0,2 км газоснабжение - 0,6 км, водоснабжение и водоотведение - 0,5 км, теплоснабжение - 0,1 км</t>
  </si>
  <si>
    <t>участок сформирован, кадастровый № 63:06:0306008:520 имеется возможность просмотра через публичную кадастровую карту, готовится аукционная документация, торги планируется провести в 2019 г.</t>
  </si>
  <si>
    <t>53,381672 51,368362</t>
  </si>
  <si>
    <t>Площадка № 11 г.о.Отрадный по ул. Ленина б/н (р-н "МАУ Спортивно-озжоровительный комплекс")</t>
  </si>
  <si>
    <t>размещение магазина спортивных товаров и спортбара</t>
  </si>
  <si>
    <t>с.Кинель-Черкассы - 16,7 км с.Кротовка - 16,2 км до центра города Отрадный - 1,8 км до близлежайщихжилых домов - 0,03 км дорога Самара-Бугуруслан - 2,7 км до ст.Новоотрадная - 2,95 км до аэропарта "Курумоч" - 100 км</t>
  </si>
  <si>
    <t>электроснабжение - информация отсутствует газоснабжение - 0,05 км, водоснабжение и водоотведение - по согласованию с МАУ "СОК" теплоснабжение - 0,2 км</t>
  </si>
  <si>
    <t>ближайшая канализация не выдержит дополнительной нагрузки, необходимо строительство новых канализационных сетей. Участок не сформирован</t>
  </si>
  <si>
    <t>53,379107 51,330596</t>
  </si>
  <si>
    <t>Площадка № 12 г.о.Отрадный по ул. Ленина б/н (р-н "МАУ Спортивно-озжоровительный комплекс")</t>
  </si>
  <si>
    <t>3,2 га</t>
  </si>
  <si>
    <t>размещение 5-ти этажных жилых домов</t>
  </si>
  <si>
    <t>электроснабжение - информация отсутствует газоснабжение - 0,05 км, водоснабжение и водоотведение - 0,1 км теплоснабжение - 0,2 км</t>
  </si>
  <si>
    <t>53,379861 51,330312</t>
  </si>
  <si>
    <t>Площадка № 15 г.о.Отрадный по ул. Орлова б/н</t>
  </si>
  <si>
    <t>1,8 га</t>
  </si>
  <si>
    <t>с.Кинель-Черкассы - 14,5 км с.Кротовка - 17,2 км до центра города Отрадный - 3,5 км до близлежайщихжилых домов - 0,02 км дорога Самара-Бугуруслан - 1,5 км до ст.Новоотрадная - 4,2 км до аэропарта "Курумоч" - 100 км</t>
  </si>
  <si>
    <t>электроснабжение - информация отсутствует газоснабжение - 0,1 км, водоснабжение и водоотведение - 0,1 км теплоснабжение - 0,1 км</t>
  </si>
  <si>
    <t>участок сформирован, кадастровый № 63:06:0303003:10, имеется возможность просмотра через публичную кадастровую карту, готовится аукционная документация</t>
  </si>
  <si>
    <t>53,384211 51,357131</t>
  </si>
  <si>
    <t>Площадка № 17 г.о.Отрадный по ул. Чернышевского б/н (р-н магазина "Кристалл")</t>
  </si>
  <si>
    <t>0,53 га</t>
  </si>
  <si>
    <t>размещение многоэтажного жилого дома</t>
  </si>
  <si>
    <t>электроснабжение - 0,05 км газоснабжение - 0,05 км, водоснабжение и водоотведение - 0,05 км теплоснабжение - 0,05 км</t>
  </si>
  <si>
    <t>участок сформирован, кадастровый № 63:06:0303003:2271 имеется возможность просмотра через публичную кадастровую карту, готовится аукционная документация, торги планируется провести в 2019 г.</t>
  </si>
  <si>
    <t>53,385078 51,358062</t>
  </si>
  <si>
    <t>Дополнительная информация</t>
  </si>
  <si>
    <t>* Уточнен 2018 год</t>
  </si>
  <si>
    <t>ПАСПОРТ
 социально-экономического развития 
городского округа Отрадный Самарской области
за 2019 год</t>
  </si>
  <si>
    <t>Источники финансиро-вания проекта</t>
  </si>
  <si>
    <t>ФГАУ «АСФ «СВПВЧ»</t>
  </si>
  <si>
    <t>Здание для практических занятий по переподготовке и повышению квалификации  специалистов, ул.Нефтяников</t>
  </si>
  <si>
    <t>Федеральные средства</t>
  </si>
  <si>
    <t>285 м2</t>
  </si>
  <si>
    <t>ООО «Альянс Групп»</t>
  </si>
  <si>
    <t>Здание АБК с мастерской</t>
  </si>
  <si>
    <t>91,8 м2</t>
  </si>
  <si>
    <t>Местная мусульманская религиозная организация городского округа Отрадный Самарской области махалля «АЛЬ ХАКК»</t>
  </si>
  <si>
    <t>Строительство Мечети по адресу: Самарская область, город Отрадный, ул. Мира, б/н</t>
  </si>
  <si>
    <t>Благотворительные средства</t>
  </si>
  <si>
    <t>312,6 м2</t>
  </si>
  <si>
    <t>Общество с ограниченной ответственностью «Средневолжская газовая компания»</t>
  </si>
  <si>
    <t>«Техническое перевооружение сети газоснабжения г. о. Отрадный. Газопровод среднего давления от места врезки у ШГРП № 161 до проектируемого ШГРП у жилого дома № 2 по Осиновскому шоссе. Газопровод низкого давления от проектируемого ШГРП до жилых домов № 2 - № 18 по Осиновскому шоссе»</t>
  </si>
  <si>
    <t>Техническое перевооружение сети газоснабжения г. о. Отрадный</t>
  </si>
  <si>
    <t>Здание склада с гаражом</t>
  </si>
  <si>
    <t>177,1 м2</t>
  </si>
  <si>
    <t>ООО «Отрадныйремстрой»</t>
  </si>
  <si>
    <t>Здание контрольно пропускного пункта по адресу: Самарская область, г. Отрадный, ул. Транспортный проезд</t>
  </si>
  <si>
    <t>Здание контрольно пропускного пункта</t>
  </si>
  <si>
    <t>255,1 м2</t>
  </si>
  <si>
    <t xml:space="preserve">Перечень крупных инвестиционных проектов, реализуемых на территории </t>
  </si>
  <si>
    <t>городского округа Отрадный Самарской области</t>
  </si>
  <si>
    <t>2019</t>
  </si>
  <si>
    <t>2018-2020</t>
  </si>
  <si>
    <t xml:space="preserve">     Человек,  в  расчете  на 10  тыс. населения</t>
  </si>
  <si>
    <r>
      <t xml:space="preserve">  -  общая площадь муниципального образования </t>
    </r>
    <r>
      <rPr>
        <u/>
        <sz val="14"/>
        <rFont val="Times New Roman"/>
        <family val="1"/>
        <charset val="204"/>
      </rPr>
      <t>53,51</t>
    </r>
    <r>
      <rPr>
        <sz val="14"/>
        <rFont val="Times New Roman"/>
        <family val="1"/>
        <charset val="204"/>
      </rPr>
      <t xml:space="preserve"> кв.км</t>
    </r>
  </si>
  <si>
    <r>
      <t xml:space="preserve">Плотность населения </t>
    </r>
    <r>
      <rPr>
        <u/>
        <sz val="14"/>
        <rFont val="Times New Roman"/>
        <family val="1"/>
        <charset val="204"/>
      </rPr>
      <t>880</t>
    </r>
    <r>
      <rPr>
        <u/>
        <sz val="14"/>
        <color indexed="8"/>
        <rFont val="Times New Roman"/>
        <family val="1"/>
        <charset val="204"/>
      </rPr>
      <t xml:space="preserve"> человек на 1 кв.км</t>
    </r>
  </si>
  <si>
    <r>
      <t xml:space="preserve">Площадь муниципального образования </t>
    </r>
    <r>
      <rPr>
        <u/>
        <sz val="14"/>
        <rFont val="Times New Roman"/>
        <family val="1"/>
        <charset val="204"/>
      </rPr>
      <t xml:space="preserve">53,51 </t>
    </r>
    <r>
      <rPr>
        <u/>
        <sz val="14"/>
        <color indexed="8"/>
        <rFont val="Times New Roman"/>
        <family val="1"/>
        <charset val="204"/>
      </rPr>
      <t>кв.км</t>
    </r>
  </si>
  <si>
    <t>22.21 - Производство пластмассовых плит, полос, труб и профилей;                               22.23 - Производство пластмассовых изделий, используемых в строительстве</t>
  </si>
  <si>
    <t>***количество граждан, проживающих в аварийном жилищном фонде, признанным таковым до 01.01.2017 года, то есть официально указанное количество граждан (семей) отражается с 2017 года путем прибавления  к числу граждан, непереселенных со старой программы</t>
  </si>
  <si>
    <r>
      <t>граждане, проживающие в ветхом и аварийном жилом фонде</t>
    </r>
    <r>
      <rPr>
        <sz val="13"/>
        <color rgb="FF0000FF"/>
        <rFont val="Times New Roman"/>
        <family val="1"/>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</si>
</sst>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57" x14ac:knownFonts="1">
    <font>
      <sz val="10"/>
      <name val="Arial Cyr"/>
    </font>
    <font>
      <i/>
      <u/>
      <sz val="13"/>
      <name val="Times New Roman"/>
      <family val="1"/>
      <charset val="204"/>
    </font>
    <font>
      <sz val="11"/>
      <name val="Times New Roman"/>
      <family val="1"/>
      <charset val="204"/>
    </font>
    <font>
      <b/>
      <sz val="12"/>
      <name val="Times New Roman"/>
      <family val="1"/>
      <charset val="204"/>
    </font>
    <font>
      <b/>
      <sz val="10"/>
      <name val="Arial Cyr"/>
    </font>
    <font>
      <b/>
      <sz val="11"/>
      <name val="Times New Roman"/>
      <family val="1"/>
      <charset val="204"/>
    </font>
    <font>
      <b/>
      <sz val="13"/>
      <name val="Times New Roman"/>
      <family val="1"/>
      <charset val="204"/>
    </font>
    <font>
      <b/>
      <sz val="14"/>
      <name val="Times New Roman"/>
      <family val="1"/>
      <charset val="204"/>
    </font>
    <font>
      <b/>
      <sz val="11"/>
      <color indexed="8"/>
      <name val="Times New Roman"/>
      <family val="1"/>
      <charset val="204"/>
    </font>
    <font>
      <sz val="11"/>
      <color indexed="8"/>
      <name val="Times New Roman"/>
      <family val="1"/>
      <charset val="204"/>
    </font>
    <font>
      <b/>
      <sz val="16"/>
      <name val="Times New Roman"/>
      <family val="1"/>
      <charset val="204"/>
    </font>
    <font>
      <sz val="14"/>
      <name val="Times New Roman"/>
      <family val="1"/>
      <charset val="204"/>
    </font>
    <font>
      <sz val="7"/>
      <name val="Times New Roman"/>
      <family val="1"/>
      <charset val="204"/>
    </font>
    <font>
      <sz val="10"/>
      <name val="Times New Roman"/>
      <family val="1"/>
      <charset val="204"/>
    </font>
    <font>
      <sz val="13"/>
      <name val="Times New Roman"/>
      <family val="1"/>
      <charset val="204"/>
    </font>
    <font>
      <i/>
      <sz val="10"/>
      <name val="Arial Cyr"/>
    </font>
    <font>
      <sz val="12"/>
      <name val="Times New Roman"/>
      <family val="1"/>
      <charset val="204"/>
    </font>
    <font>
      <vertAlign val="superscript"/>
      <sz val="13"/>
      <name val="Times New Roman"/>
      <family val="1"/>
      <charset val="204"/>
    </font>
    <font>
      <sz val="13"/>
      <color theme="1"/>
      <name val="Times New Roman"/>
      <family val="1"/>
      <charset val="204"/>
    </font>
    <font>
      <i/>
      <u/>
      <sz val="12"/>
      <name val="Arial Cyr"/>
      <charset val="204"/>
    </font>
    <font>
      <sz val="8"/>
      <name val="Arial Cyr"/>
    </font>
    <font>
      <i/>
      <u/>
      <sz val="13"/>
      <name val="Arial Cyr"/>
    </font>
    <font>
      <b/>
      <i/>
      <sz val="10"/>
      <name val="Arial Cyr"/>
      <family val="2"/>
      <charset val="204"/>
    </font>
    <font>
      <b/>
      <sz val="10"/>
      <name val="Arial Cyr"/>
      <family val="2"/>
      <charset val="204"/>
    </font>
    <font>
      <b/>
      <sz val="13"/>
      <name val="Arial Cyr"/>
    </font>
    <font>
      <sz val="13"/>
      <name val="Arial Cyr"/>
    </font>
    <font>
      <sz val="12"/>
      <name val="Arial Cyr"/>
      <charset val="204"/>
    </font>
    <font>
      <b/>
      <sz val="12"/>
      <name val="Arial Cyr"/>
    </font>
    <font>
      <b/>
      <sz val="10"/>
      <name val="Times New Roman"/>
      <family val="1"/>
      <charset val="204"/>
    </font>
    <font>
      <sz val="11"/>
      <name val="Arial Cyr"/>
    </font>
    <font>
      <u/>
      <sz val="13"/>
      <name val="Times New Roman"/>
      <family val="1"/>
      <charset val="204"/>
    </font>
    <font>
      <u/>
      <sz val="10"/>
      <name val="Arial Cyr"/>
    </font>
    <font>
      <b/>
      <sz val="18"/>
      <name val="Times New Roman"/>
      <family val="1"/>
      <charset val="204"/>
    </font>
    <font>
      <b/>
      <u/>
      <sz val="13"/>
      <name val="Times New Roman"/>
      <family val="1"/>
      <charset val="204"/>
    </font>
    <font>
      <i/>
      <u/>
      <sz val="13"/>
      <color indexed="8"/>
      <name val="Times New Roman"/>
      <family val="1"/>
      <charset val="204"/>
    </font>
    <font>
      <b/>
      <sz val="13"/>
      <color indexed="8"/>
      <name val="Times New Roman"/>
      <family val="1"/>
      <charset val="204"/>
    </font>
    <font>
      <b/>
      <sz val="12"/>
      <color indexed="8"/>
      <name val="Times New Roman"/>
      <family val="1"/>
      <charset val="204"/>
    </font>
    <font>
      <sz val="12"/>
      <color indexed="8"/>
      <name val="Times New Roman"/>
      <family val="1"/>
      <charset val="204"/>
    </font>
    <font>
      <sz val="12"/>
      <name val="Arial Cyr"/>
    </font>
    <font>
      <i/>
      <sz val="12"/>
      <color indexed="8"/>
      <name val="Times New Roman"/>
      <family val="1"/>
      <charset val="204"/>
    </font>
    <font>
      <i/>
      <u/>
      <sz val="14"/>
      <name val="Times New Roman"/>
      <family val="1"/>
      <charset val="204"/>
    </font>
    <font>
      <sz val="14"/>
      <name val="Arial Cyr"/>
    </font>
    <font>
      <b/>
      <sz val="14"/>
      <name val="Arial Cyr"/>
    </font>
    <font>
      <sz val="10"/>
      <name val="Arial Cyr"/>
    </font>
    <font>
      <i/>
      <sz val="13"/>
      <name val="Times New Roman"/>
      <family val="1"/>
      <charset val="204"/>
    </font>
    <font>
      <sz val="14"/>
      <color theme="1"/>
      <name val="Times New Roman"/>
      <family val="1"/>
      <charset val="204"/>
    </font>
    <font>
      <u/>
      <sz val="14"/>
      <color indexed="8"/>
      <name val="Times New Roman"/>
      <family val="1"/>
      <charset val="204"/>
    </font>
    <font>
      <sz val="10"/>
      <name val="Arial Cyr"/>
      <charset val="204"/>
    </font>
    <font>
      <u/>
      <sz val="14"/>
      <name val="Times New Roman"/>
      <family val="1"/>
      <charset val="204"/>
    </font>
    <font>
      <b/>
      <sz val="9"/>
      <color indexed="81"/>
      <name val="Tahoma"/>
      <family val="2"/>
      <charset val="204"/>
    </font>
    <font>
      <sz val="9"/>
      <color indexed="81"/>
      <name val="Tahoma"/>
      <family val="2"/>
      <charset val="204"/>
    </font>
    <font>
      <sz val="9"/>
      <color indexed="81"/>
      <name val="Tahoma"/>
      <charset val="1"/>
    </font>
    <font>
      <b/>
      <sz val="9"/>
      <color indexed="81"/>
      <name val="Tahoma"/>
      <charset val="1"/>
    </font>
    <font>
      <sz val="9"/>
      <name val="Times New Roman"/>
      <family val="1"/>
      <charset val="204"/>
    </font>
    <font>
      <b/>
      <u/>
      <sz val="14"/>
      <name val="Times New Roman"/>
      <family val="1"/>
      <charset val="204"/>
    </font>
    <font>
      <b/>
      <sz val="9"/>
      <name val="Times New Roman"/>
      <family val="1"/>
      <charset val="204"/>
    </font>
    <font>
      <sz val="13"/>
      <color rgb="FF0000FF"/>
      <name val="Times New Roman"/>
      <family val="1"/>
      <charset val="204"/>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indexed="26"/>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3" fillId="7" borderId="37" applyNumberFormat="0" applyFont="0" applyAlignment="0" applyProtection="0"/>
  </cellStyleXfs>
  <cellXfs count="513">
    <xf numFmtId="0" fontId="0" fillId="0" borderId="0" xfId="0"/>
    <xf numFmtId="0" fontId="2" fillId="0" borderId="0" xfId="0" applyFont="1"/>
    <xf numFmtId="0" fontId="2" fillId="0" borderId="0" xfId="0" applyFont="1" applyFill="1" applyProtection="1"/>
    <xf numFmtId="0" fontId="6" fillId="0" borderId="4" xfId="0" applyFont="1" applyBorder="1" applyAlignment="1">
      <alignment horizontal="center" vertical="top" wrapText="1"/>
    </xf>
    <xf numFmtId="0" fontId="7" fillId="0" borderId="4" xfId="0" applyFont="1" applyBorder="1" applyAlignment="1">
      <alignment horizontal="center" vertical="top" wrapText="1"/>
    </xf>
    <xf numFmtId="0" fontId="2" fillId="0" borderId="3" xfId="0" applyFont="1" applyFill="1" applyBorder="1" applyAlignment="1" applyProtection="1">
      <alignment horizontal="center" vertical="top" wrapText="1"/>
    </xf>
    <xf numFmtId="0" fontId="2" fillId="0" borderId="3" xfId="0" applyFont="1" applyBorder="1" applyAlignment="1">
      <alignment vertical="top" wrapText="1"/>
    </xf>
    <xf numFmtId="0" fontId="9" fillId="2" borderId="3"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2" fillId="0" borderId="0" xfId="0" applyFont="1" applyAlignment="1">
      <alignment vertical="top"/>
    </xf>
    <xf numFmtId="0" fontId="2" fillId="0" borderId="0" xfId="0" applyFont="1" applyAlignment="1">
      <alignment horizontal="center" vertical="center"/>
    </xf>
    <xf numFmtId="0" fontId="0" fillId="0" borderId="0" xfId="0" applyAlignment="1"/>
    <xf numFmtId="0" fontId="7" fillId="0" borderId="0" xfId="0" applyFont="1" applyAlignment="1">
      <alignment horizontal="center"/>
    </xf>
    <xf numFmtId="0" fontId="11" fillId="0" borderId="3" xfId="0" applyFont="1" applyBorder="1" applyAlignment="1">
      <alignment vertical="top" wrapText="1"/>
    </xf>
    <xf numFmtId="0" fontId="11" fillId="0" borderId="3" xfId="0" applyFont="1" applyBorder="1" applyAlignment="1">
      <alignment horizontal="center" vertical="top" wrapText="1"/>
    </xf>
    <xf numFmtId="0" fontId="12" fillId="0" borderId="6" xfId="0" applyFont="1" applyBorder="1" applyAlignment="1">
      <alignment vertical="top" wrapText="1"/>
    </xf>
    <xf numFmtId="0" fontId="11" fillId="0" borderId="6" xfId="0" applyFont="1" applyBorder="1" applyAlignment="1">
      <alignment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7" xfId="0" applyFont="1" applyBorder="1" applyAlignment="1">
      <alignment vertical="top" wrapText="1"/>
    </xf>
    <xf numFmtId="0" fontId="7" fillId="0" borderId="0" xfId="0" applyFont="1" applyAlignment="1">
      <alignment horizontal="center" vertical="top" wrapText="1"/>
    </xf>
    <xf numFmtId="0" fontId="13" fillId="0" borderId="0" xfId="0" applyFont="1" applyAlignment="1">
      <alignment vertical="top" wrapText="1"/>
    </xf>
    <xf numFmtId="0" fontId="0" fillId="0" borderId="0" xfId="0" applyAlignment="1">
      <alignment horizontal="right" vertical="center"/>
    </xf>
    <xf numFmtId="0" fontId="0" fillId="0" borderId="0" xfId="0" applyAlignment="1">
      <alignment horizontal="center" vertical="center" wrapText="1"/>
    </xf>
    <xf numFmtId="0" fontId="0" fillId="0" borderId="0" xfId="0" applyAlignment="1">
      <alignment horizontal="left" vertical="center"/>
    </xf>
    <xf numFmtId="0" fontId="14" fillId="0" borderId="0" xfId="0" applyFont="1" applyAlignment="1">
      <alignment horizontal="right" vertical="center"/>
    </xf>
    <xf numFmtId="0" fontId="14" fillId="0" borderId="3" xfId="0" applyFont="1" applyBorder="1"/>
    <xf numFmtId="0" fontId="0" fillId="0" borderId="3" xfId="0" applyBorder="1"/>
    <xf numFmtId="0" fontId="0" fillId="0" borderId="0" xfId="0" applyBorder="1"/>
    <xf numFmtId="0" fontId="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xf numFmtId="0" fontId="0" fillId="0" borderId="0" xfId="0" applyAlignment="1">
      <alignment horizontal="right"/>
    </xf>
    <xf numFmtId="0" fontId="0" fillId="0" borderId="0" xfId="0" applyAlignment="1">
      <alignment horizontal="left"/>
    </xf>
    <xf numFmtId="0" fontId="16" fillId="0" borderId="3" xfId="0" applyFont="1" applyBorder="1" applyAlignment="1">
      <alignment horizontal="center" vertical="top" wrapText="1"/>
    </xf>
    <xf numFmtId="9" fontId="16" fillId="0" borderId="3" xfId="0" applyNumberFormat="1" applyFont="1" applyBorder="1" applyAlignment="1">
      <alignment horizontal="center" vertical="top" wrapText="1"/>
    </xf>
    <xf numFmtId="0" fontId="16" fillId="0" borderId="5" xfId="0" applyFont="1" applyBorder="1" applyAlignment="1">
      <alignment horizontal="center" vertical="top" wrapText="1"/>
    </xf>
    <xf numFmtId="0" fontId="16" fillId="0" borderId="0" xfId="0" applyFont="1" applyBorder="1" applyAlignment="1">
      <alignment horizontal="left" vertical="top" wrapText="1" indent="2"/>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16"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top" wrapText="1"/>
    </xf>
    <xf numFmtId="0" fontId="6" fillId="0" borderId="3" xfId="0" applyFont="1" applyBorder="1" applyAlignment="1">
      <alignment horizontal="center" vertical="top" wrapText="1"/>
    </xf>
    <xf numFmtId="0" fontId="6" fillId="0" borderId="16" xfId="0" applyFont="1" applyBorder="1" applyAlignment="1">
      <alignment horizontal="center" vertical="top" wrapText="1"/>
    </xf>
    <xf numFmtId="0" fontId="14" fillId="0" borderId="7" xfId="0" applyFont="1" applyBorder="1" applyAlignment="1">
      <alignment vertical="top" wrapText="1"/>
    </xf>
    <xf numFmtId="0" fontId="14" fillId="0" borderId="7" xfId="0" applyFont="1" applyBorder="1" applyAlignment="1">
      <alignment horizontal="center" vertical="top" wrapText="1"/>
    </xf>
    <xf numFmtId="0" fontId="14" fillId="0" borderId="3" xfId="0" applyFont="1" applyBorder="1" applyAlignment="1">
      <alignment vertical="top" wrapText="1"/>
    </xf>
    <xf numFmtId="0" fontId="14" fillId="0" borderId="3" xfId="0" applyFont="1" applyBorder="1" applyAlignment="1">
      <alignment horizontal="center" vertical="top" wrapText="1"/>
    </xf>
    <xf numFmtId="0" fontId="18" fillId="0" borderId="3" xfId="0" applyFont="1" applyBorder="1" applyAlignment="1">
      <alignment vertical="top" wrapText="1"/>
    </xf>
    <xf numFmtId="0" fontId="18" fillId="0" borderId="3" xfId="0" applyFont="1" applyBorder="1" applyAlignment="1">
      <alignment horizontal="center" vertical="top" wrapText="1"/>
    </xf>
    <xf numFmtId="0" fontId="13" fillId="0" borderId="3" xfId="0" applyFont="1" applyBorder="1" applyAlignment="1">
      <alignment horizontal="center" vertical="top" wrapText="1"/>
    </xf>
    <xf numFmtId="0" fontId="13" fillId="0" borderId="0" xfId="0" applyFont="1" applyAlignment="1">
      <alignment horizontal="center" vertical="top"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0" borderId="0" xfId="0" applyAlignment="1"/>
    <xf numFmtId="0" fontId="6" fillId="0" borderId="13" xfId="0" applyFont="1" applyBorder="1" applyAlignment="1">
      <alignment horizontal="center" vertical="top" wrapText="1"/>
    </xf>
    <xf numFmtId="0" fontId="19" fillId="0" borderId="0" xfId="0" applyFont="1"/>
    <xf numFmtId="0" fontId="2" fillId="0" borderId="16" xfId="0" applyFont="1" applyBorder="1" applyAlignment="1">
      <alignment horizontal="center" vertical="top" wrapText="1"/>
    </xf>
    <xf numFmtId="0" fontId="2" fillId="0" borderId="4"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9" xfId="0" applyFont="1" applyBorder="1" applyAlignment="1">
      <alignment horizontal="center" vertical="top" wrapText="1"/>
    </xf>
    <xf numFmtId="0" fontId="16" fillId="0" borderId="14" xfId="0" applyFont="1" applyBorder="1" applyAlignment="1">
      <alignment horizontal="left" vertical="top" wrapText="1"/>
    </xf>
    <xf numFmtId="0" fontId="0" fillId="0" borderId="0" xfId="0" applyBorder="1" applyAlignment="1">
      <alignment horizontal="center" vertical="top" wrapText="1"/>
    </xf>
    <xf numFmtId="0" fontId="16" fillId="0" borderId="16" xfId="0" applyFont="1" applyBorder="1" applyAlignment="1">
      <alignment horizontal="left" vertical="top" wrapText="1"/>
    </xf>
    <xf numFmtId="0" fontId="16" fillId="0" borderId="4" xfId="0" applyFont="1" applyBorder="1" applyAlignment="1">
      <alignment horizontal="center" vertical="top" wrapText="1"/>
    </xf>
    <xf numFmtId="0" fontId="14" fillId="0" borderId="3" xfId="0" applyFont="1" applyBorder="1" applyAlignment="1">
      <alignment horizontal="center" vertical="top" wrapText="1"/>
    </xf>
    <xf numFmtId="0" fontId="14" fillId="0" borderId="0" xfId="0" applyFont="1" applyAlignment="1">
      <alignment horizontal="center"/>
    </xf>
    <xf numFmtId="0" fontId="6" fillId="0" borderId="3" xfId="0" applyFont="1" applyBorder="1" applyAlignment="1">
      <alignment horizontal="center" wrapText="1"/>
    </xf>
    <xf numFmtId="0" fontId="0" fillId="0" borderId="0" xfId="0" applyAlignment="1">
      <alignment horizontal="center" vertical="center"/>
    </xf>
    <xf numFmtId="0" fontId="1" fillId="0" borderId="0" xfId="0" applyFont="1" applyAlignment="1">
      <alignment horizontal="right"/>
    </xf>
    <xf numFmtId="0" fontId="16" fillId="0" borderId="0" xfId="0" applyFont="1" applyAlignment="1">
      <alignment wrapText="1"/>
    </xf>
    <xf numFmtId="0" fontId="6" fillId="0" borderId="5" xfId="0" applyFont="1" applyBorder="1" applyAlignment="1">
      <alignment horizontal="center" vertical="top" wrapText="1"/>
    </xf>
    <xf numFmtId="0" fontId="6" fillId="0" borderId="23" xfId="0" applyFont="1" applyBorder="1" applyAlignment="1">
      <alignment horizontal="center" vertical="top" wrapText="1"/>
    </xf>
    <xf numFmtId="0" fontId="6" fillId="0" borderId="0" xfId="0" applyFont="1" applyBorder="1" applyAlignment="1">
      <alignment horizontal="center" vertical="top" wrapText="1"/>
    </xf>
    <xf numFmtId="0" fontId="14" fillId="0" borderId="3" xfId="0" applyFont="1" applyBorder="1" applyAlignment="1">
      <alignment horizontal="left" vertical="top" wrapText="1"/>
    </xf>
    <xf numFmtId="0" fontId="3" fillId="0" borderId="3" xfId="0" applyFont="1" applyBorder="1" applyAlignment="1">
      <alignment horizontal="center" vertical="top" wrapText="1"/>
    </xf>
    <xf numFmtId="0" fontId="16" fillId="0" borderId="14" xfId="0" applyFont="1" applyBorder="1" applyAlignment="1">
      <alignment horizontal="center" vertical="top" wrapText="1"/>
    </xf>
    <xf numFmtId="0" fontId="16" fillId="0" borderId="14" xfId="0" applyFont="1" applyBorder="1" applyAlignment="1">
      <alignment vertical="top" wrapText="1"/>
    </xf>
    <xf numFmtId="0" fontId="16" fillId="0" borderId="14" xfId="0" applyFont="1" applyFill="1" applyBorder="1" applyAlignment="1">
      <alignment vertical="top" wrapText="1"/>
    </xf>
    <xf numFmtId="0" fontId="16" fillId="0" borderId="3" xfId="0" applyFont="1" applyFill="1" applyBorder="1" applyAlignment="1">
      <alignment horizontal="center" vertical="top" wrapText="1"/>
    </xf>
    <xf numFmtId="0" fontId="16" fillId="0" borderId="14" xfId="0" applyFont="1" applyFill="1" applyBorder="1" applyAlignment="1">
      <alignment horizontal="left" vertical="top" wrapText="1"/>
    </xf>
    <xf numFmtId="0" fontId="14" fillId="0" borderId="0" xfId="0" applyFont="1" applyBorder="1" applyAlignment="1">
      <alignment vertical="top" wrapText="1"/>
    </xf>
    <xf numFmtId="0" fontId="14" fillId="0" borderId="0" xfId="0" applyFont="1" applyBorder="1" applyAlignment="1">
      <alignment horizontal="center" vertical="top" wrapText="1"/>
    </xf>
    <xf numFmtId="0" fontId="14" fillId="0" borderId="0" xfId="0" applyFont="1" applyBorder="1" applyAlignment="1">
      <alignment horizontal="left" vertical="top" wrapText="1"/>
    </xf>
    <xf numFmtId="0" fontId="14" fillId="4" borderId="7" xfId="0" applyFont="1" applyFill="1" applyBorder="1" applyAlignment="1">
      <alignment vertical="top" wrapText="1"/>
    </xf>
    <xf numFmtId="0" fontId="14" fillId="4" borderId="3" xfId="0" applyFont="1" applyFill="1" applyBorder="1" applyAlignment="1">
      <alignment vertical="top" wrapText="1"/>
    </xf>
    <xf numFmtId="0" fontId="14" fillId="0" borderId="3" xfId="0" applyFont="1" applyFill="1" applyBorder="1" applyAlignment="1">
      <alignment vertical="top" wrapText="1"/>
    </xf>
    <xf numFmtId="0" fontId="14" fillId="0" borderId="3" xfId="0" applyFont="1" applyFill="1" applyBorder="1" applyAlignment="1">
      <alignment horizontal="center" vertical="top" wrapText="1"/>
    </xf>
    <xf numFmtId="0" fontId="14" fillId="0" borderId="0" xfId="0" applyFont="1" applyAlignment="1">
      <alignment vertical="top" wrapText="1"/>
    </xf>
    <xf numFmtId="0" fontId="6" fillId="0" borderId="3" xfId="0" applyFont="1" applyBorder="1" applyAlignment="1">
      <alignment vertical="top" wrapText="1"/>
    </xf>
    <xf numFmtId="0" fontId="14" fillId="5" borderId="3" xfId="0" applyFont="1" applyFill="1" applyBorder="1" applyAlignment="1">
      <alignment horizontal="center" vertical="top" wrapText="1"/>
    </xf>
    <xf numFmtId="0" fontId="0" fillId="5" borderId="3" xfId="0" applyFill="1" applyBorder="1" applyAlignment="1"/>
    <xf numFmtId="0" fontId="14" fillId="0" borderId="0" xfId="0" applyFont="1"/>
    <xf numFmtId="0" fontId="14" fillId="0" borderId="16" xfId="0" applyFont="1" applyBorder="1" applyAlignment="1">
      <alignment horizontal="center" vertical="top" wrapText="1"/>
    </xf>
    <xf numFmtId="0" fontId="14" fillId="0" borderId="4" xfId="0" applyFont="1" applyBorder="1" applyAlignment="1">
      <alignment horizontal="center" vertical="top" wrapText="1"/>
    </xf>
    <xf numFmtId="0" fontId="14" fillId="0" borderId="17" xfId="0" applyFont="1" applyBorder="1" applyAlignment="1">
      <alignment horizontal="center" vertical="top" wrapText="1"/>
    </xf>
    <xf numFmtId="0" fontId="14" fillId="0" borderId="0" xfId="0" applyFont="1" applyAlignment="1">
      <alignment horizontal="center" vertical="top" wrapText="1"/>
    </xf>
    <xf numFmtId="0" fontId="14" fillId="0" borderId="15" xfId="0" applyFont="1" applyBorder="1" applyAlignment="1">
      <alignment horizontal="center" vertical="top" wrapText="1"/>
    </xf>
    <xf numFmtId="0" fontId="14" fillId="0" borderId="7" xfId="0" applyFont="1" applyBorder="1" applyAlignment="1">
      <alignment vertical="top" wrapText="1" readingOrder="1"/>
    </xf>
    <xf numFmtId="0" fontId="14" fillId="0" borderId="7" xfId="0" applyFont="1" applyBorder="1" applyAlignment="1">
      <alignment horizontal="center" vertical="top" wrapText="1" readingOrder="1"/>
    </xf>
    <xf numFmtId="0" fontId="14" fillId="0" borderId="3" xfId="0" applyFont="1" applyBorder="1" applyAlignment="1">
      <alignment vertical="top" wrapText="1" readingOrder="1"/>
    </xf>
    <xf numFmtId="0" fontId="14" fillId="0" borderId="3" xfId="0" applyFont="1" applyBorder="1" applyAlignment="1">
      <alignment horizontal="center" vertical="center" wrapText="1" readingOrder="1"/>
    </xf>
    <xf numFmtId="0" fontId="13" fillId="0" borderId="0" xfId="0" applyFont="1" applyBorder="1" applyAlignment="1">
      <alignment vertical="top" wrapText="1" readingOrder="1"/>
    </xf>
    <xf numFmtId="0" fontId="13" fillId="0" borderId="0" xfId="0" applyFont="1" applyBorder="1" applyAlignment="1">
      <alignment horizontal="center" vertical="center" wrapText="1" readingOrder="1"/>
    </xf>
    <xf numFmtId="0" fontId="4" fillId="0" borderId="0" xfId="0" applyFont="1" applyAlignment="1">
      <alignment horizontal="center" vertical="center"/>
    </xf>
    <xf numFmtId="0" fontId="16" fillId="0" borderId="3" xfId="0" applyFont="1" applyBorder="1" applyAlignment="1">
      <alignment vertical="top" wrapText="1"/>
    </xf>
    <xf numFmtId="0" fontId="16" fillId="0" borderId="3" xfId="0" applyFont="1" applyFill="1" applyBorder="1" applyAlignment="1">
      <alignment vertical="top" wrapText="1"/>
    </xf>
    <xf numFmtId="0" fontId="28" fillId="0" borderId="3" xfId="0" applyFont="1" applyBorder="1" applyAlignment="1">
      <alignment vertical="top" wrapText="1"/>
    </xf>
    <xf numFmtId="0" fontId="9" fillId="0" borderId="16" xfId="0" applyFont="1" applyBorder="1" applyAlignment="1">
      <alignment horizontal="center" vertical="top" wrapText="1"/>
    </xf>
    <xf numFmtId="0" fontId="9" fillId="0" borderId="4" xfId="0" applyFont="1" applyBorder="1" applyAlignment="1">
      <alignment horizontal="center" vertical="top" wrapText="1"/>
    </xf>
    <xf numFmtId="0" fontId="36" fillId="0" borderId="7" xfId="0" applyFont="1" applyBorder="1" applyAlignment="1">
      <alignment horizontal="left" vertical="top" wrapText="1"/>
    </xf>
    <xf numFmtId="0" fontId="37" fillId="0" borderId="7" xfId="0" applyFont="1" applyBorder="1" applyAlignment="1">
      <alignment horizontal="center" vertical="top" wrapText="1"/>
    </xf>
    <xf numFmtId="0" fontId="38" fillId="0" borderId="7" xfId="0" applyFont="1" applyBorder="1" applyAlignment="1">
      <alignment horizontal="center" vertical="top" wrapText="1"/>
    </xf>
    <xf numFmtId="164" fontId="38" fillId="0" borderId="7" xfId="0" applyNumberFormat="1" applyFont="1" applyBorder="1" applyAlignment="1">
      <alignment horizontal="center" vertical="top" wrapText="1"/>
    </xf>
    <xf numFmtId="0" fontId="37" fillId="0" borderId="7" xfId="0" applyFont="1" applyBorder="1" applyAlignment="1">
      <alignment horizontal="left" vertical="top" wrapText="1"/>
    </xf>
    <xf numFmtId="0" fontId="37" fillId="0" borderId="3" xfId="0" applyFont="1" applyBorder="1" applyAlignment="1">
      <alignment horizontal="left" vertical="top" wrapText="1"/>
    </xf>
    <xf numFmtId="0" fontId="37" fillId="0" borderId="3" xfId="0" applyFont="1" applyBorder="1" applyAlignment="1">
      <alignment horizontal="center" vertical="top" wrapText="1"/>
    </xf>
    <xf numFmtId="0" fontId="38" fillId="0" borderId="3" xfId="0" applyFont="1" applyBorder="1" applyAlignment="1">
      <alignment horizontal="center" vertical="top" wrapText="1"/>
    </xf>
    <xf numFmtId="0" fontId="36" fillId="0" borderId="3" xfId="0" applyFont="1" applyBorder="1" applyAlignment="1">
      <alignment horizontal="left" vertical="top" wrapText="1"/>
    </xf>
    <xf numFmtId="164" fontId="38" fillId="0" borderId="3" xfId="0" applyNumberFormat="1" applyFont="1" applyBorder="1" applyAlignment="1">
      <alignment horizontal="center" vertical="top" wrapText="1"/>
    </xf>
    <xf numFmtId="0" fontId="39" fillId="0" borderId="3" xfId="0" applyFont="1" applyBorder="1" applyAlignment="1">
      <alignment horizontal="left" vertical="top" wrapText="1"/>
    </xf>
    <xf numFmtId="0" fontId="38" fillId="0" borderId="6" xfId="0" applyFont="1" applyFill="1" applyBorder="1" applyAlignment="1">
      <alignment horizontal="center" vertical="top" wrapText="1"/>
    </xf>
    <xf numFmtId="0" fontId="3" fillId="0" borderId="3" xfId="0" applyFont="1" applyBorder="1" applyAlignment="1">
      <alignment horizontal="left" vertical="top" wrapText="1"/>
    </xf>
    <xf numFmtId="0" fontId="39" fillId="0" borderId="3" xfId="0" applyFont="1" applyBorder="1" applyAlignment="1">
      <alignment horizontal="center" vertical="top" wrapText="1"/>
    </xf>
    <xf numFmtId="0" fontId="0" fillId="0" borderId="0" xfId="0" applyAlignment="1">
      <alignment horizontal="left" vertical="center" wrapText="1"/>
    </xf>
    <xf numFmtId="0" fontId="41" fillId="0" borderId="0" xfId="0" applyFont="1"/>
    <xf numFmtId="0" fontId="11" fillId="0" borderId="16" xfId="0" applyFont="1" applyBorder="1" applyAlignment="1">
      <alignment horizontal="center" vertical="top" wrapText="1"/>
    </xf>
    <xf numFmtId="0" fontId="11" fillId="0" borderId="4" xfId="0" applyFont="1" applyBorder="1" applyAlignment="1">
      <alignment horizontal="center" vertical="top" wrapText="1"/>
    </xf>
    <xf numFmtId="0" fontId="14" fillId="0" borderId="20" xfId="0" applyFont="1" applyBorder="1" applyAlignment="1">
      <alignment horizontal="center" vertical="top" wrapText="1"/>
    </xf>
    <xf numFmtId="0" fontId="33" fillId="0" borderId="3" xfId="0" applyFont="1" applyBorder="1" applyAlignment="1">
      <alignment horizontal="center" vertical="top" wrapText="1"/>
    </xf>
    <xf numFmtId="0" fontId="14" fillId="0" borderId="20" xfId="0" applyFont="1" applyBorder="1" applyAlignment="1">
      <alignment horizontal="left" vertical="top" wrapText="1"/>
    </xf>
    <xf numFmtId="0" fontId="14" fillId="0" borderId="3" xfId="0" applyFont="1" applyBorder="1" applyAlignment="1">
      <alignment horizontal="left" wrapText="1"/>
    </xf>
    <xf numFmtId="0" fontId="33" fillId="0" borderId="3" xfId="0" applyFont="1" applyBorder="1" applyAlignment="1">
      <alignment vertical="top" wrapText="1"/>
    </xf>
    <xf numFmtId="0" fontId="14" fillId="0" borderId="0" xfId="0" applyFont="1" applyFill="1" applyBorder="1" applyAlignment="1">
      <alignment vertical="top" wrapText="1"/>
    </xf>
    <xf numFmtId="0" fontId="1" fillId="0" borderId="0" xfId="0" applyFont="1" applyFill="1"/>
    <xf numFmtId="0" fontId="2" fillId="0" borderId="6" xfId="0" applyFont="1" applyBorder="1" applyAlignment="1">
      <alignment horizontal="center" vertical="center" wrapText="1"/>
    </xf>
    <xf numFmtId="0" fontId="11" fillId="0" borderId="0" xfId="0" applyFont="1"/>
    <xf numFmtId="0" fontId="7" fillId="0" borderId="3" xfId="0" applyFont="1" applyBorder="1" applyAlignment="1">
      <alignment horizontal="center" vertical="center" wrapText="1"/>
    </xf>
    <xf numFmtId="0" fontId="7" fillId="0" borderId="3" xfId="0" applyFont="1" applyBorder="1" applyAlignment="1">
      <alignment horizontal="center" vertical="top" wrapText="1"/>
    </xf>
    <xf numFmtId="0" fontId="11" fillId="0" borderId="3" xfId="0" applyFont="1" applyBorder="1" applyAlignment="1">
      <alignment horizontal="left" vertical="top" wrapText="1"/>
    </xf>
    <xf numFmtId="0" fontId="7" fillId="0" borderId="3" xfId="0" applyFont="1" applyBorder="1" applyAlignment="1">
      <alignment horizontal="left" vertical="top" wrapText="1"/>
    </xf>
    <xf numFmtId="0" fontId="11" fillId="0" borderId="3" xfId="0" applyFont="1" applyBorder="1" applyAlignment="1">
      <alignment horizontal="center" vertical="center"/>
    </xf>
    <xf numFmtId="0" fontId="11" fillId="0" borderId="3" xfId="0" applyFont="1" applyBorder="1" applyAlignment="1">
      <alignment horizontal="left" vertical="top" wrapText="1" indent="1"/>
    </xf>
    <xf numFmtId="0" fontId="11" fillId="0" borderId="3" xfId="0" applyFont="1" applyBorder="1" applyAlignment="1">
      <alignment vertical="top"/>
    </xf>
    <xf numFmtId="0" fontId="11" fillId="0" borderId="3" xfId="0" applyFont="1" applyBorder="1" applyAlignment="1">
      <alignment horizontal="center" vertical="top"/>
    </xf>
    <xf numFmtId="0" fontId="11" fillId="0" borderId="0" xfId="0" applyFont="1" applyAlignment="1">
      <alignment horizontal="center" vertical="center"/>
    </xf>
    <xf numFmtId="0" fontId="6"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44" fillId="0" borderId="0" xfId="0" applyFont="1" applyAlignment="1">
      <alignment horizontal="right"/>
    </xf>
    <xf numFmtId="0" fontId="14" fillId="0" borderId="0" xfId="0" applyFont="1" applyAlignment="1">
      <alignment horizontal="center" vertical="center"/>
    </xf>
    <xf numFmtId="0" fontId="45" fillId="0" borderId="0" xfId="0" applyFont="1" applyAlignment="1">
      <alignment horizontal="justify" vertical="top" wrapText="1"/>
    </xf>
    <xf numFmtId="0" fontId="45" fillId="0" borderId="0" xfId="0" applyFont="1" applyAlignment="1">
      <alignment vertical="top" wrapText="1"/>
    </xf>
    <xf numFmtId="0" fontId="45" fillId="0" borderId="0" xfId="0" applyFont="1" applyFill="1" applyAlignment="1">
      <alignment vertical="top" wrapText="1"/>
    </xf>
    <xf numFmtId="3"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0" fontId="16" fillId="6" borderId="3" xfId="0" applyFont="1" applyFill="1" applyBorder="1" applyAlignment="1">
      <alignment horizontal="center" vertical="center" wrapText="1"/>
    </xf>
    <xf numFmtId="164" fontId="16" fillId="0" borderId="4" xfId="0" applyNumberFormat="1" applyFont="1" applyFill="1" applyBorder="1" applyAlignment="1">
      <alignment horizontal="center" vertical="center" wrapText="1"/>
    </xf>
    <xf numFmtId="0" fontId="14" fillId="0" borderId="3" xfId="0" applyFont="1" applyBorder="1" applyAlignment="1">
      <alignment horizontal="center" vertical="top" wrapText="1"/>
    </xf>
    <xf numFmtId="0" fontId="16" fillId="0" borderId="0" xfId="0" applyFont="1" applyBorder="1" applyAlignment="1">
      <alignment horizontal="center" vertical="top" wrapText="1"/>
    </xf>
    <xf numFmtId="0" fontId="11" fillId="0" borderId="3" xfId="0" applyFont="1" applyBorder="1" applyAlignment="1">
      <alignment horizontal="center" vertical="center" wrapText="1"/>
    </xf>
    <xf numFmtId="0" fontId="6" fillId="0" borderId="3" xfId="0" applyFont="1" applyBorder="1" applyAlignment="1">
      <alignment horizontal="center" vertical="top" wrapText="1"/>
    </xf>
    <xf numFmtId="0" fontId="16" fillId="0" borderId="3" xfId="0" applyFont="1" applyBorder="1" applyAlignment="1">
      <alignment horizontal="center"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7" xfId="0" applyFont="1" applyBorder="1" applyAlignment="1">
      <alignment horizontal="center" vertical="top" wrapText="1"/>
    </xf>
    <xf numFmtId="0" fontId="2" fillId="0" borderId="3" xfId="0" applyFont="1" applyBorder="1" applyAlignment="1">
      <alignment horizontal="center" vertical="top" wrapText="1"/>
    </xf>
    <xf numFmtId="0" fontId="14" fillId="0" borderId="3" xfId="0" applyFont="1" applyBorder="1" applyAlignment="1">
      <alignment horizontal="center" vertical="top" wrapText="1"/>
    </xf>
    <xf numFmtId="0" fontId="5" fillId="0" borderId="3" xfId="0" applyFont="1" applyFill="1" applyBorder="1" applyAlignment="1" applyProtection="1">
      <alignment horizontal="center" vertical="top" wrapText="1"/>
    </xf>
    <xf numFmtId="0" fontId="6" fillId="0" borderId="3" xfId="0" applyFont="1" applyBorder="1" applyAlignment="1">
      <alignment horizontal="center" vertical="center" wrapText="1"/>
    </xf>
    <xf numFmtId="0" fontId="6" fillId="0" borderId="3" xfId="0" applyFont="1" applyBorder="1" applyAlignment="1">
      <alignment horizontal="center" vertical="top" wrapText="1"/>
    </xf>
    <xf numFmtId="0" fontId="16" fillId="0" borderId="3" xfId="0" applyFont="1" applyBorder="1" applyAlignment="1">
      <alignment horizontal="center"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7" xfId="0" applyFont="1" applyBorder="1" applyAlignment="1">
      <alignment horizontal="center" vertical="top" wrapText="1"/>
    </xf>
    <xf numFmtId="0" fontId="16" fillId="0" borderId="21" xfId="0" applyFont="1" applyBorder="1" applyAlignment="1">
      <alignment horizontal="center" vertical="center" wrapText="1"/>
    </xf>
    <xf numFmtId="3"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165" fontId="16" fillId="0" borderId="15" xfId="0" applyNumberFormat="1" applyFont="1" applyBorder="1" applyAlignment="1">
      <alignment horizontal="center" vertical="center" wrapText="1"/>
    </xf>
    <xf numFmtId="165" fontId="16" fillId="0" borderId="17" xfId="0" applyNumberFormat="1" applyFont="1" applyBorder="1" applyAlignment="1">
      <alignment horizontal="center" vertical="center" wrapText="1"/>
    </xf>
    <xf numFmtId="3" fontId="2" fillId="0" borderId="3" xfId="0" applyNumberFormat="1" applyFont="1" applyBorder="1" applyAlignment="1">
      <alignment horizontal="center" vertical="top" wrapText="1"/>
    </xf>
    <xf numFmtId="165" fontId="2" fillId="0" borderId="3" xfId="0" applyNumberFormat="1" applyFont="1" applyBorder="1" applyAlignment="1">
      <alignment horizontal="center" vertical="center" wrapText="1"/>
    </xf>
    <xf numFmtId="165" fontId="2" fillId="0" borderId="3" xfId="0" applyNumberFormat="1" applyFont="1" applyBorder="1" applyAlignment="1">
      <alignment horizontal="center" vertical="center"/>
    </xf>
    <xf numFmtId="3" fontId="2"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xf>
    <xf numFmtId="4" fontId="2"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0" fontId="16" fillId="0" borderId="15" xfId="0"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3" xfId="0" applyFont="1" applyBorder="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0" fontId="2" fillId="0" borderId="24" xfId="0" applyFont="1" applyFill="1" applyBorder="1" applyAlignment="1">
      <alignment horizontal="center" vertical="top" wrapText="1"/>
    </xf>
    <xf numFmtId="0" fontId="2" fillId="0" borderId="14" xfId="0" applyFont="1" applyBorder="1" applyAlignment="1">
      <alignment horizontal="center" vertical="center" wrapText="1"/>
    </xf>
    <xf numFmtId="3" fontId="0" fillId="0" borderId="15" xfId="0" applyNumberFormat="1" applyBorder="1" applyAlignment="1">
      <alignment horizontal="center" vertical="center"/>
    </xf>
    <xf numFmtId="0" fontId="0" fillId="0" borderId="34" xfId="0" applyBorder="1"/>
    <xf numFmtId="0" fontId="0" fillId="0" borderId="35" xfId="0" applyBorder="1"/>
    <xf numFmtId="0" fontId="2" fillId="0" borderId="36" xfId="0" applyFont="1" applyFill="1" applyBorder="1" applyAlignment="1" applyProtection="1">
      <alignment horizontal="left" vertical="center" wrapText="1" indent="1"/>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indent="1"/>
    </xf>
    <xf numFmtId="0" fontId="2" fillId="0" borderId="23" xfId="0" applyFont="1" applyFill="1" applyBorder="1" applyAlignment="1" applyProtection="1">
      <alignment horizontal="left" vertical="center" wrapText="1" indent="1"/>
    </xf>
    <xf numFmtId="0" fontId="2" fillId="0" borderId="5" xfId="0" applyFont="1" applyFill="1" applyBorder="1" applyAlignment="1" applyProtection="1">
      <alignment horizontal="center" vertical="center" wrapText="1"/>
    </xf>
    <xf numFmtId="165" fontId="2" fillId="3" borderId="3" xfId="0" applyNumberFormat="1" applyFont="1" applyFill="1" applyBorder="1" applyAlignment="1">
      <alignment horizontal="center" vertical="center"/>
    </xf>
    <xf numFmtId="3" fontId="2" fillId="3" borderId="3" xfId="0" applyNumberFormat="1" applyFont="1" applyFill="1" applyBorder="1" applyAlignment="1">
      <alignment horizontal="center" vertical="center"/>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165" fontId="2" fillId="3" borderId="15" xfId="0" applyNumberFormat="1" applyFont="1" applyFill="1" applyBorder="1" applyAlignment="1">
      <alignment horizontal="center" vertical="center"/>
    </xf>
    <xf numFmtId="3" fontId="2" fillId="3" borderId="15" xfId="0" applyNumberFormat="1" applyFont="1" applyFill="1" applyBorder="1" applyAlignment="1">
      <alignment horizontal="center" vertical="center"/>
    </xf>
    <xf numFmtId="3" fontId="2" fillId="0" borderId="35" xfId="0" applyNumberFormat="1" applyFont="1" applyBorder="1" applyAlignment="1">
      <alignment horizontal="center" vertical="center"/>
    </xf>
    <xf numFmtId="0" fontId="22" fillId="0" borderId="16" xfId="0" applyFont="1" applyBorder="1" applyAlignment="1">
      <alignment horizontal="left" wrapText="1"/>
    </xf>
    <xf numFmtId="0" fontId="0" fillId="0" borderId="4" xfId="0" applyFill="1" applyBorder="1" applyAlignment="1">
      <alignment horizontal="center" vertical="center"/>
    </xf>
    <xf numFmtId="0" fontId="23" fillId="3" borderId="4" xfId="0" applyFont="1" applyFill="1" applyBorder="1" applyAlignment="1">
      <alignment horizontal="right"/>
    </xf>
    <xf numFmtId="0" fontId="23" fillId="3" borderId="17" xfId="0" applyFont="1" applyFill="1" applyBorder="1" applyAlignment="1">
      <alignment horizontal="right"/>
    </xf>
    <xf numFmtId="0" fontId="5" fillId="0" borderId="15" xfId="0" applyFont="1" applyFill="1" applyBorder="1" applyAlignment="1" applyProtection="1">
      <alignment horizontal="center" vertical="top" wrapText="1"/>
    </xf>
    <xf numFmtId="0" fontId="7" fillId="0" borderId="17" xfId="0" applyFont="1" applyBorder="1" applyAlignment="1">
      <alignment horizontal="center" vertical="top" wrapText="1"/>
    </xf>
    <xf numFmtId="0" fontId="8" fillId="0" borderId="14" xfId="0" applyFont="1" applyFill="1" applyBorder="1" applyAlignment="1" applyProtection="1">
      <alignment horizontal="left" vertical="top" wrapText="1" shrinkToFit="1"/>
    </xf>
    <xf numFmtId="0" fontId="2" fillId="0" borderId="21" xfId="0" applyFont="1" applyBorder="1"/>
    <xf numFmtId="0" fontId="9" fillId="2" borderId="14" xfId="0" applyFont="1" applyFill="1" applyBorder="1" applyAlignment="1" applyProtection="1">
      <alignment horizontal="left" vertical="top" wrapText="1"/>
    </xf>
    <xf numFmtId="165" fontId="2" fillId="0" borderId="15" xfId="0" applyNumberFormat="1" applyFont="1" applyBorder="1" applyAlignment="1">
      <alignment horizontal="center" vertical="center"/>
    </xf>
    <xf numFmtId="0" fontId="9" fillId="2" borderId="14" xfId="0" applyFont="1" applyFill="1" applyBorder="1" applyAlignment="1" applyProtection="1">
      <alignment vertical="top" wrapText="1"/>
    </xf>
    <xf numFmtId="0" fontId="5" fillId="0" borderId="14" xfId="0" applyFont="1" applyFill="1" applyBorder="1" applyAlignment="1" applyProtection="1">
      <alignment horizontal="left" vertical="top" wrapText="1" shrinkToFit="1"/>
    </xf>
    <xf numFmtId="0" fontId="2" fillId="0" borderId="14" xfId="0" applyFont="1" applyFill="1" applyBorder="1" applyAlignment="1" applyProtection="1">
      <alignment horizontal="left" vertical="top" wrapText="1" shrinkToFit="1"/>
    </xf>
    <xf numFmtId="3" fontId="2" fillId="0" borderId="15" xfId="0" applyNumberFormat="1" applyFont="1" applyBorder="1" applyAlignment="1">
      <alignment horizontal="center" vertical="center"/>
    </xf>
    <xf numFmtId="4" fontId="2" fillId="0" borderId="15" xfId="0" applyNumberFormat="1" applyFont="1" applyBorder="1" applyAlignment="1">
      <alignment horizontal="center" vertical="center"/>
    </xf>
    <xf numFmtId="0" fontId="9" fillId="2" borderId="16" xfId="0" applyFont="1" applyFill="1" applyBorder="1" applyAlignment="1" applyProtection="1">
      <alignment vertical="top" wrapText="1"/>
    </xf>
    <xf numFmtId="0" fontId="9" fillId="2" borderId="4" xfId="0" applyFont="1" applyFill="1" applyBorder="1" applyAlignment="1" applyProtection="1">
      <alignment horizontal="center" vertical="top" wrapText="1"/>
    </xf>
    <xf numFmtId="165" fontId="2" fillId="0" borderId="4" xfId="0" applyNumberFormat="1" applyFont="1" applyBorder="1" applyAlignment="1">
      <alignment horizontal="center" vertical="center" wrapText="1"/>
    </xf>
    <xf numFmtId="165" fontId="2" fillId="0" borderId="17" xfId="0" applyNumberFormat="1" applyFont="1" applyBorder="1" applyAlignment="1">
      <alignment horizontal="center" vertical="center"/>
    </xf>
    <xf numFmtId="0" fontId="6" fillId="0" borderId="15" xfId="0" applyFont="1" applyBorder="1" applyAlignment="1">
      <alignment horizontal="center" wrapText="1"/>
    </xf>
    <xf numFmtId="0" fontId="14" fillId="0" borderId="28" xfId="0" applyFont="1" applyBorder="1" applyAlignment="1">
      <alignment horizontal="justify" vertical="top" wrapText="1"/>
    </xf>
    <xf numFmtId="0" fontId="14" fillId="0" borderId="14" xfId="0" applyFont="1" applyBorder="1" applyAlignment="1">
      <alignment horizontal="justify" vertical="top" wrapText="1"/>
    </xf>
    <xf numFmtId="0" fontId="14" fillId="0" borderId="16" xfId="0" applyFont="1" applyBorder="1" applyAlignment="1">
      <alignment horizontal="justify" vertical="top" wrapText="1"/>
    </xf>
    <xf numFmtId="164" fontId="2" fillId="0" borderId="3" xfId="0" applyNumberFormat="1" applyFont="1" applyBorder="1" applyAlignment="1">
      <alignment horizontal="center" vertical="top" wrapText="1"/>
    </xf>
    <xf numFmtId="3" fontId="11" fillId="0" borderId="25"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3" fontId="11" fillId="0" borderId="3" xfId="0" applyNumberFormat="1" applyFont="1" applyBorder="1" applyAlignment="1">
      <alignment horizontal="center" vertical="center"/>
    </xf>
    <xf numFmtId="3" fontId="11"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3"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3" fontId="29" fillId="0" borderId="3" xfId="0" applyNumberFormat="1" applyFont="1" applyBorder="1" applyAlignment="1">
      <alignment horizontal="center" vertical="center"/>
    </xf>
    <xf numFmtId="0" fontId="20" fillId="0" borderId="7" xfId="0" applyFont="1" applyBorder="1" applyAlignment="1">
      <alignment horizontal="center" vertical="center" wrapText="1"/>
    </xf>
    <xf numFmtId="0" fontId="2" fillId="0" borderId="7"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165" fontId="2" fillId="0" borderId="3" xfId="0" applyNumberFormat="1" applyFont="1" applyBorder="1" applyAlignment="1">
      <alignment horizontal="center" vertical="center" wrapText="1" readingOrder="1"/>
    </xf>
    <xf numFmtId="3" fontId="2" fillId="0" borderId="3" xfId="0" applyNumberFormat="1" applyFont="1" applyBorder="1" applyAlignment="1">
      <alignment horizontal="center" vertical="center" wrapText="1" readingOrder="1"/>
    </xf>
    <xf numFmtId="164" fontId="2" fillId="0" borderId="7" xfId="0" applyNumberFormat="1" applyFont="1" applyBorder="1" applyAlignment="1">
      <alignment horizontal="center" vertical="center" wrapText="1" readingOrder="1"/>
    </xf>
    <xf numFmtId="0" fontId="14"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3" borderId="3"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0" fontId="2" fillId="0" borderId="3" xfId="0" applyFont="1" applyBorder="1" applyAlignment="1">
      <alignment horizontal="center" vertical="center"/>
    </xf>
    <xf numFmtId="0" fontId="53" fillId="0" borderId="3" xfId="0" applyFont="1" applyBorder="1" applyAlignment="1">
      <alignment horizontal="center" vertical="center" wrapText="1"/>
    </xf>
    <xf numFmtId="49" fontId="2" fillId="0" borderId="3" xfId="0" applyNumberFormat="1" applyFont="1" applyBorder="1" applyAlignment="1">
      <alignment horizontal="center" vertical="center"/>
    </xf>
    <xf numFmtId="165" fontId="2" fillId="0" borderId="7" xfId="0" applyNumberFormat="1" applyFont="1" applyBorder="1" applyAlignment="1">
      <alignment horizontal="center" vertical="center" wrapText="1"/>
    </xf>
    <xf numFmtId="0" fontId="14" fillId="0" borderId="7" xfId="0" applyFont="1" applyBorder="1" applyAlignment="1">
      <alignment horizontal="center" vertical="center" wrapText="1"/>
    </xf>
    <xf numFmtId="3" fontId="14" fillId="0" borderId="3" xfId="0" applyNumberFormat="1" applyFont="1" applyBorder="1" applyAlignment="1">
      <alignment horizontal="center" vertical="center" wrapText="1"/>
    </xf>
    <xf numFmtId="0" fontId="53" fillId="0" borderId="7" xfId="0" applyFont="1" applyBorder="1" applyAlignment="1">
      <alignment horizontal="center" vertical="center" wrapText="1"/>
    </xf>
    <xf numFmtId="3" fontId="14" fillId="0" borderId="7" xfId="0" applyNumberFormat="1" applyFont="1" applyBorder="1" applyAlignment="1">
      <alignment horizontal="center" vertical="center" wrapText="1"/>
    </xf>
    <xf numFmtId="166" fontId="14"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0" fontId="14" fillId="0" borderId="28" xfId="0" applyFont="1" applyBorder="1" applyAlignment="1">
      <alignment vertical="top" wrapText="1"/>
    </xf>
    <xf numFmtId="3" fontId="14" fillId="0" borderId="21" xfId="0" applyNumberFormat="1" applyFont="1" applyBorder="1" applyAlignment="1">
      <alignment horizontal="center" vertical="center" wrapText="1"/>
    </xf>
    <xf numFmtId="0" fontId="14" fillId="0" borderId="14" xfId="0" applyFont="1" applyBorder="1" applyAlignment="1">
      <alignment vertical="top" wrapText="1"/>
    </xf>
    <xf numFmtId="166" fontId="14" fillId="0" borderId="15"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14" fillId="0" borderId="16" xfId="0" applyFont="1" applyBorder="1" applyAlignment="1">
      <alignment vertical="top" wrapText="1"/>
    </xf>
    <xf numFmtId="3" fontId="14" fillId="0" borderId="4" xfId="0" applyNumberFormat="1" applyFont="1" applyBorder="1" applyAlignment="1">
      <alignment horizontal="center" vertical="center" wrapText="1"/>
    </xf>
    <xf numFmtId="4" fontId="14" fillId="0" borderId="17"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3" fontId="2" fillId="0" borderId="7" xfId="0" applyNumberFormat="1" applyFont="1" applyBorder="1" applyAlignment="1">
      <alignment horizontal="center" vertical="center"/>
    </xf>
    <xf numFmtId="3" fontId="2" fillId="0" borderId="7" xfId="0" applyNumberFormat="1" applyFont="1" applyFill="1" applyBorder="1" applyAlignment="1">
      <alignment horizontal="center" vertical="center"/>
    </xf>
    <xf numFmtId="165" fontId="2" fillId="0" borderId="7" xfId="0" applyNumberFormat="1" applyFont="1" applyBorder="1" applyAlignment="1">
      <alignment horizontal="center" vertical="center"/>
    </xf>
    <xf numFmtId="0" fontId="2" fillId="5" borderId="3" xfId="0" applyFont="1" applyFill="1" applyBorder="1" applyAlignment="1">
      <alignment horizontal="center" vertical="center"/>
    </xf>
    <xf numFmtId="164" fontId="2" fillId="0" borderId="3" xfId="0" applyNumberFormat="1" applyFont="1" applyBorder="1" applyAlignment="1">
      <alignment horizontal="center" vertical="center"/>
    </xf>
    <xf numFmtId="164" fontId="2" fillId="5" borderId="3" xfId="0" applyNumberFormat="1" applyFont="1" applyFill="1" applyBorder="1" applyAlignment="1">
      <alignment horizontal="center" vertical="center"/>
    </xf>
    <xf numFmtId="3" fontId="2" fillId="0" borderId="7" xfId="0" applyNumberFormat="1" applyFont="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66" fontId="2" fillId="0" borderId="3" xfId="0" applyNumberFormat="1" applyFont="1" applyBorder="1" applyAlignment="1">
      <alignment horizontal="center" vertical="center" wrapText="1"/>
    </xf>
    <xf numFmtId="0" fontId="41" fillId="0" borderId="3" xfId="0" applyFont="1" applyBorder="1" applyAlignment="1">
      <alignment horizontal="center" vertical="center"/>
    </xf>
    <xf numFmtId="3" fontId="2" fillId="0" borderId="3" xfId="0" applyNumberFormat="1" applyFont="1" applyBorder="1" applyAlignment="1" applyProtection="1">
      <alignment horizontal="center" vertical="center" wrapText="1"/>
      <protection locked="0"/>
    </xf>
    <xf numFmtId="2" fontId="2" fillId="0" borderId="3" xfId="0" applyNumberFormat="1" applyFont="1" applyFill="1" applyBorder="1" applyAlignment="1">
      <alignment horizontal="center" vertical="center" wrapText="1"/>
    </xf>
    <xf numFmtId="9" fontId="13" fillId="0" borderId="3" xfId="0" applyNumberFormat="1" applyFont="1" applyBorder="1" applyAlignment="1">
      <alignment horizontal="center" vertical="center" wrapText="1"/>
    </xf>
    <xf numFmtId="0" fontId="16" fillId="0" borderId="3" xfId="0" applyFont="1" applyBorder="1" applyAlignment="1">
      <alignment horizontal="center" vertical="center"/>
    </xf>
    <xf numFmtId="4" fontId="16" fillId="0" borderId="3" xfId="0" applyNumberFormat="1" applyFont="1" applyBorder="1" applyAlignment="1">
      <alignment horizontal="center" vertical="center"/>
    </xf>
    <xf numFmtId="9" fontId="53" fillId="0" borderId="3" xfId="0" applyNumberFormat="1" applyFont="1" applyBorder="1" applyAlignment="1">
      <alignment horizontal="center" vertical="center" wrapText="1"/>
    </xf>
    <xf numFmtId="0" fontId="53" fillId="0" borderId="3" xfId="0" applyFont="1" applyBorder="1" applyAlignment="1">
      <alignment horizontal="center" vertical="center"/>
    </xf>
    <xf numFmtId="0" fontId="53" fillId="0" borderId="21" xfId="0" applyFont="1" applyBorder="1" applyAlignment="1">
      <alignment horizontal="center" vertical="center" wrapText="1"/>
    </xf>
    <xf numFmtId="3" fontId="2" fillId="0" borderId="3" xfId="0" applyNumberFormat="1" applyFont="1" applyFill="1" applyBorder="1" applyAlignment="1">
      <alignment horizontal="center" vertical="center"/>
    </xf>
    <xf numFmtId="0" fontId="26" fillId="0" borderId="0" xfId="0" applyFont="1"/>
    <xf numFmtId="0" fontId="16" fillId="0" borderId="0" xfId="0" applyFont="1" applyBorder="1" applyAlignment="1">
      <alignment horizontal="center" vertical="center"/>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47"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26" fillId="0" borderId="0" xfId="0" applyFont="1" applyAlignment="1">
      <alignment vertical="center"/>
    </xf>
    <xf numFmtId="9" fontId="53" fillId="0" borderId="7" xfId="0" applyNumberFormat="1" applyFont="1" applyBorder="1" applyAlignment="1">
      <alignment horizontal="center" vertical="center" wrapText="1"/>
    </xf>
    <xf numFmtId="165" fontId="53" fillId="0" borderId="7" xfId="0" applyNumberFormat="1" applyFont="1" applyBorder="1" applyAlignment="1">
      <alignment horizontal="center" vertical="center" wrapText="1"/>
    </xf>
    <xf numFmtId="49" fontId="53" fillId="0" borderId="3" xfId="0" applyNumberFormat="1" applyFont="1" applyBorder="1" applyAlignment="1">
      <alignment horizontal="center" vertical="center" wrapText="1"/>
    </xf>
    <xf numFmtId="0" fontId="16" fillId="0" borderId="28" xfId="0" applyFont="1" applyBorder="1" applyAlignment="1">
      <alignment horizontal="left" vertical="top" wrapText="1"/>
    </xf>
    <xf numFmtId="0" fontId="16" fillId="0" borderId="7" xfId="0" applyFont="1" applyBorder="1" applyAlignment="1">
      <alignment horizontal="center" vertical="top" wrapText="1"/>
    </xf>
    <xf numFmtId="0" fontId="3" fillId="0" borderId="15" xfId="0" applyFont="1" applyBorder="1" applyAlignment="1">
      <alignment horizontal="center" vertical="top" wrapText="1"/>
    </xf>
    <xf numFmtId="0" fontId="3" fillId="0" borderId="14"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3" fontId="14" fillId="0" borderId="17" xfId="0" applyNumberFormat="1" applyFont="1" applyBorder="1" applyAlignment="1">
      <alignment horizontal="center" vertical="center" wrapText="1"/>
    </xf>
    <xf numFmtId="0" fontId="2" fillId="0" borderId="33" xfId="0" applyFont="1" applyBorder="1" applyAlignment="1">
      <alignment horizontal="center" vertical="top" wrapText="1"/>
    </xf>
    <xf numFmtId="0" fontId="2" fillId="0" borderId="16" xfId="0" applyFont="1" applyBorder="1" applyAlignment="1">
      <alignment horizontal="center" vertical="center" wrapText="1"/>
    </xf>
    <xf numFmtId="3" fontId="2" fillId="0" borderId="4" xfId="0" applyNumberFormat="1" applyFont="1" applyBorder="1" applyAlignment="1">
      <alignment horizontal="center" vertical="center" wrapText="1"/>
    </xf>
    <xf numFmtId="0" fontId="0" fillId="0" borderId="17" xfId="0"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5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53" fillId="0" borderId="4" xfId="0" applyFont="1" applyBorder="1" applyAlignment="1">
      <alignment horizontal="center" vertical="center" wrapText="1"/>
    </xf>
    <xf numFmtId="0" fontId="13" fillId="0" borderId="4" xfId="0" applyFont="1" applyBorder="1" applyAlignment="1">
      <alignment horizontal="center" vertical="center" wrapText="1"/>
    </xf>
    <xf numFmtId="9" fontId="53" fillId="0" borderId="4" xfId="0" applyNumberFormat="1" applyFont="1" applyBorder="1" applyAlignment="1">
      <alignment horizontal="center" vertical="center" wrapText="1"/>
    </xf>
    <xf numFmtId="0" fontId="53"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5" xfId="0" applyFont="1" applyBorder="1" applyAlignment="1">
      <alignment vertical="top" wrapText="1"/>
    </xf>
    <xf numFmtId="0" fontId="0" fillId="0" borderId="21" xfId="0" applyBorder="1" applyAlignment="1"/>
    <xf numFmtId="0" fontId="0" fillId="0" borderId="15" xfId="0" applyBorder="1" applyAlignment="1"/>
    <xf numFmtId="0" fontId="14" fillId="0" borderId="14" xfId="0" applyFont="1" applyFill="1" applyBorder="1" applyAlignment="1">
      <alignment vertical="top" wrapText="1"/>
    </xf>
    <xf numFmtId="164" fontId="0" fillId="0" borderId="15" xfId="0" applyNumberFormat="1" applyBorder="1" applyAlignment="1"/>
    <xf numFmtId="0" fontId="6" fillId="0" borderId="14" xfId="0" applyFont="1" applyBorder="1" applyAlignment="1">
      <alignment vertical="top" wrapText="1"/>
    </xf>
    <xf numFmtId="0" fontId="0" fillId="5" borderId="15" xfId="0" applyFill="1" applyBorder="1" applyAlignment="1"/>
    <xf numFmtId="0" fontId="2" fillId="0" borderId="4" xfId="0" applyFont="1" applyBorder="1" applyAlignment="1">
      <alignment horizontal="center" vertical="center"/>
    </xf>
    <xf numFmtId="1" fontId="2" fillId="0" borderId="4" xfId="0" applyNumberFormat="1" applyFont="1" applyBorder="1" applyAlignment="1">
      <alignment horizontal="center" vertical="center"/>
    </xf>
    <xf numFmtId="164" fontId="2" fillId="0" borderId="4" xfId="0" applyNumberFormat="1" applyFont="1" applyBorder="1" applyAlignment="1">
      <alignment horizontal="center" vertical="center"/>
    </xf>
    <xf numFmtId="0" fontId="0" fillId="0" borderId="17" xfId="0" applyBorder="1" applyAlignment="1"/>
    <xf numFmtId="0" fontId="1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1"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0" fillId="0" borderId="0" xfId="0" applyAlignment="1">
      <alignment horizontal="center" vertical="center"/>
    </xf>
    <xf numFmtId="0" fontId="14" fillId="0" borderId="3" xfId="0" applyFont="1" applyBorder="1" applyAlignment="1">
      <alignment horizontal="center" vertical="top" wrapText="1"/>
    </xf>
    <xf numFmtId="0" fontId="7" fillId="0" borderId="0" xfId="0" applyFont="1" applyFill="1" applyAlignment="1">
      <alignment horizontal="left" vertical="top" wrapText="1" readingOrder="1"/>
    </xf>
    <xf numFmtId="0" fontId="11" fillId="0" borderId="0" xfId="0" applyFont="1" applyFill="1" applyAlignment="1">
      <alignment horizontal="left" vertical="top" wrapText="1" readingOrder="1"/>
    </xf>
    <xf numFmtId="49" fontId="11" fillId="0" borderId="0" xfId="0" applyNumberFormat="1" applyFont="1" applyFill="1" applyAlignment="1">
      <alignment horizontal="left" vertical="top" wrapText="1" readingOrder="1"/>
    </xf>
    <xf numFmtId="0" fontId="6"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6" fillId="0" borderId="13" xfId="0" applyFont="1" applyBorder="1" applyAlignment="1">
      <alignment horizontal="center" wrapText="1"/>
    </xf>
    <xf numFmtId="0" fontId="6" fillId="0" borderId="24" xfId="0" applyFont="1" applyBorder="1" applyAlignment="1">
      <alignment horizontal="center" wrapText="1"/>
    </xf>
    <xf numFmtId="0" fontId="7" fillId="0" borderId="0" xfId="0" applyFont="1" applyAlignment="1">
      <alignment horizontal="left" vertical="top" wrapText="1" readingOrder="1"/>
    </xf>
    <xf numFmtId="0" fontId="1" fillId="0" borderId="0" xfId="0" applyFont="1" applyAlignment="1">
      <alignment horizontal="right"/>
    </xf>
    <xf numFmtId="0" fontId="47" fillId="0" borderId="0" xfId="0" applyFont="1" applyAlignment="1"/>
    <xf numFmtId="0" fontId="3" fillId="0" borderId="0" xfId="0" applyFont="1" applyAlignment="1">
      <alignment horizontal="center" vertical="center"/>
    </xf>
    <xf numFmtId="0" fontId="0" fillId="0" borderId="0" xfId="0" applyAlignment="1">
      <alignment horizontal="right"/>
    </xf>
    <xf numFmtId="0" fontId="6" fillId="0" borderId="0" xfId="0" applyFont="1" applyAlignment="1">
      <alignment horizontal="center"/>
    </xf>
    <xf numFmtId="0" fontId="0" fillId="0" borderId="0" xfId="0" applyAlignment="1"/>
    <xf numFmtId="0" fontId="14" fillId="0" borderId="0" xfId="0" applyFont="1" applyBorder="1" applyAlignment="1">
      <alignment horizontal="right"/>
    </xf>
    <xf numFmtId="0" fontId="0" fillId="0" borderId="0" xfId="0" applyBorder="1" applyAlignment="1"/>
    <xf numFmtId="0" fontId="3" fillId="0" borderId="9" xfId="0" applyFont="1" applyBorder="1" applyAlignment="1">
      <alignment horizontal="center" vertical="top" wrapText="1"/>
    </xf>
    <xf numFmtId="0" fontId="0" fillId="0" borderId="34" xfId="0" applyBorder="1" applyAlignment="1">
      <alignment horizontal="center" vertical="top" wrapText="1"/>
    </xf>
    <xf numFmtId="0" fontId="3" fillId="0" borderId="13" xfId="0" applyFont="1" applyBorder="1" applyAlignment="1">
      <alignment horizontal="center" vertical="top" wrapText="1"/>
    </xf>
    <xf numFmtId="0" fontId="0" fillId="0" borderId="3" xfId="0" applyBorder="1" applyAlignment="1">
      <alignment horizontal="center" vertical="top" wrapText="1"/>
    </xf>
    <xf numFmtId="0" fontId="3" fillId="0" borderId="24" xfId="0" applyFont="1" applyBorder="1" applyAlignment="1">
      <alignment horizontal="center" vertical="top" wrapText="1"/>
    </xf>
    <xf numFmtId="0" fontId="3" fillId="0" borderId="3" xfId="0" applyFont="1" applyBorder="1" applyAlignment="1">
      <alignment horizontal="center" vertical="top" wrapText="1"/>
    </xf>
    <xf numFmtId="0" fontId="3" fillId="0" borderId="15" xfId="0" applyFont="1" applyBorder="1" applyAlignment="1">
      <alignment horizontal="center" vertical="top" wrapText="1"/>
    </xf>
    <xf numFmtId="0" fontId="16" fillId="0" borderId="0" xfId="0" applyFont="1" applyBorder="1" applyAlignment="1">
      <alignment horizontal="center" vertical="top" wrapText="1"/>
    </xf>
    <xf numFmtId="0" fontId="16" fillId="0" borderId="0" xfId="0" applyFont="1" applyBorder="1" applyAlignment="1">
      <alignment vertical="top" wrapText="1"/>
    </xf>
    <xf numFmtId="0" fontId="16" fillId="0" borderId="0" xfId="0" applyFont="1" applyAlignment="1">
      <alignment horizontal="center" vertical="top" wrapText="1"/>
    </xf>
    <xf numFmtId="0" fontId="16" fillId="0" borderId="0" xfId="0" applyFont="1" applyAlignment="1">
      <alignment vertical="top" wrapText="1"/>
    </xf>
    <xf numFmtId="0" fontId="5" fillId="0" borderId="1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3" xfId="0" applyFont="1" applyBorder="1" applyAlignment="1" applyProtection="1">
      <alignment horizontal="center" vertical="top" wrapText="1"/>
    </xf>
    <xf numFmtId="0" fontId="0" fillId="0" borderId="24" xfId="0" applyBorder="1" applyAlignment="1">
      <alignment wrapText="1"/>
    </xf>
    <xf numFmtId="0" fontId="1" fillId="0" borderId="0" xfId="0" applyFont="1" applyBorder="1" applyAlignment="1">
      <alignment horizontal="right" vertical="top" wrapText="1"/>
    </xf>
    <xf numFmtId="0" fontId="3" fillId="0" borderId="8" xfId="0" applyFont="1" applyBorder="1" applyAlignment="1">
      <alignment horizontal="center" vertical="center" wrapText="1"/>
    </xf>
    <xf numFmtId="0" fontId="7" fillId="0" borderId="34" xfId="0" applyFont="1" applyBorder="1" applyAlignment="1">
      <alignment horizontal="center" vertical="top" wrapText="1"/>
    </xf>
    <xf numFmtId="0" fontId="0" fillId="0" borderId="35" xfId="0" applyBorder="1" applyAlignment="1"/>
    <xf numFmtId="0" fontId="0" fillId="0" borderId="34" xfId="0" applyBorder="1" applyAlignment="1"/>
    <xf numFmtId="0" fontId="0" fillId="0" borderId="10" xfId="0" applyBorder="1" applyAlignment="1"/>
    <xf numFmtId="0" fontId="0" fillId="0" borderId="8" xfId="0" applyBorder="1" applyAlignment="1"/>
    <xf numFmtId="0" fontId="0" fillId="0" borderId="11" xfId="0" applyBorder="1" applyAlignment="1"/>
    <xf numFmtId="0" fontId="1" fillId="0" borderId="0" xfId="0" applyFont="1" applyBorder="1" applyAlignment="1">
      <alignment horizontal="right"/>
    </xf>
    <xf numFmtId="0" fontId="21" fillId="0" borderId="0" xfId="0" applyFont="1" applyBorder="1" applyAlignment="1">
      <alignment horizontal="right"/>
    </xf>
    <xf numFmtId="0" fontId="6"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6" fillId="0" borderId="13" xfId="0" applyFont="1" applyBorder="1" applyAlignment="1">
      <alignment horizontal="center" vertical="center" wrapText="1"/>
    </xf>
    <xf numFmtId="0" fontId="0" fillId="0" borderId="3" xfId="0" applyBorder="1" applyAlignment="1">
      <alignment horizontal="center" vertical="center" wrapText="1"/>
    </xf>
    <xf numFmtId="0" fontId="6" fillId="0" borderId="13" xfId="0" applyFont="1" applyBorder="1" applyAlignment="1">
      <alignment horizontal="center" vertical="top" wrapText="1"/>
    </xf>
    <xf numFmtId="0" fontId="6" fillId="0" borderId="24" xfId="0" applyFont="1" applyBorder="1" applyAlignment="1">
      <alignment horizontal="center" vertical="top" wrapText="1"/>
    </xf>
    <xf numFmtId="0" fontId="34" fillId="0" borderId="0" xfId="0" applyFont="1" applyAlignment="1">
      <alignment horizontal="right" vertical="center"/>
    </xf>
    <xf numFmtId="0" fontId="3" fillId="0" borderId="8" xfId="0" applyFont="1" applyBorder="1" applyAlignment="1">
      <alignment horizontal="center" vertical="center"/>
    </xf>
    <xf numFmtId="0" fontId="4" fillId="0" borderId="8" xfId="0" applyFont="1" applyBorder="1" applyAlignment="1">
      <alignment horizontal="center" vertical="center"/>
    </xf>
    <xf numFmtId="0" fontId="35" fillId="0" borderId="13" xfId="0" applyFont="1" applyBorder="1" applyAlignment="1">
      <alignment horizontal="center" vertical="center" wrapText="1"/>
    </xf>
    <xf numFmtId="0" fontId="0" fillId="0" borderId="13" xfId="0" applyBorder="1" applyAlignment="1">
      <alignment horizontal="center" vertical="center" wrapText="1"/>
    </xf>
    <xf numFmtId="0" fontId="7"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3" xfId="0" applyBorder="1" applyAlignment="1">
      <alignment wrapText="1"/>
    </xf>
    <xf numFmtId="0" fontId="40" fillId="0" borderId="0" xfId="0" applyFont="1" applyAlignment="1">
      <alignment horizontal="right" vertical="center"/>
    </xf>
    <xf numFmtId="0" fontId="7" fillId="0" borderId="18" xfId="0" applyFont="1" applyBorder="1" applyAlignment="1">
      <alignment horizontal="center" vertical="center"/>
    </xf>
    <xf numFmtId="0" fontId="14" fillId="0" borderId="0" xfId="0" applyFont="1" applyBorder="1" applyAlignment="1">
      <alignment horizontal="left" vertical="top" wrapText="1"/>
    </xf>
    <xf numFmtId="0" fontId="6" fillId="0" borderId="18" xfId="0" applyFont="1" applyBorder="1" applyAlignment="1">
      <alignment horizontal="center" vertical="center"/>
    </xf>
    <xf numFmtId="0" fontId="6"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6" fillId="0" borderId="3" xfId="0" applyFont="1" applyBorder="1" applyAlignment="1">
      <alignment horizontal="center" vertical="top"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11" fillId="0" borderId="0" xfId="0" applyFont="1" applyAlignment="1">
      <alignment horizontal="center" vertical="center" wrapText="1"/>
    </xf>
    <xf numFmtId="0" fontId="41" fillId="0" borderId="0" xfId="0" applyFont="1" applyAlignment="1">
      <alignment horizontal="center" vertical="center"/>
    </xf>
    <xf numFmtId="0" fontId="16" fillId="0" borderId="3" xfId="0" applyFont="1" applyBorder="1" applyAlignment="1">
      <alignment horizontal="center" vertical="top" wrapText="1"/>
    </xf>
    <xf numFmtId="0" fontId="0" fillId="0" borderId="3" xfId="0" applyBorder="1" applyAlignment="1"/>
    <xf numFmtId="0" fontId="43" fillId="0" borderId="3" xfId="0" applyFont="1" applyBorder="1" applyAlignment="1"/>
    <xf numFmtId="0" fontId="26" fillId="0" borderId="0" xfId="0" applyFont="1" applyAlignment="1">
      <alignment horizontal="right"/>
    </xf>
    <xf numFmtId="0" fontId="3" fillId="0" borderId="0" xfId="0" applyFont="1" applyBorder="1" applyAlignment="1">
      <alignment horizontal="center" vertical="center"/>
    </xf>
    <xf numFmtId="0" fontId="27" fillId="0" borderId="0" xfId="0" applyFont="1" applyBorder="1" applyAlignment="1">
      <alignment horizontal="center" vertical="center"/>
    </xf>
    <xf numFmtId="0" fontId="3"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26"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38" fillId="0" borderId="0" xfId="0" applyFont="1" applyAlignment="1">
      <alignment horizontal="left"/>
    </xf>
    <xf numFmtId="0" fontId="4" fillId="0" borderId="0" xfId="0" applyFont="1" applyBorder="1" applyAlignment="1">
      <alignment horizontal="center" vertical="center"/>
    </xf>
    <xf numFmtId="0" fontId="2" fillId="0" borderId="26" xfId="0" applyFont="1" applyBorder="1" applyAlignment="1">
      <alignment horizontal="center" vertical="center" wrapText="1"/>
    </xf>
    <xf numFmtId="0" fontId="0" fillId="0" borderId="32" xfId="0" applyBorder="1" applyAlignment="1">
      <alignment horizontal="center" vertical="center" wrapText="1"/>
    </xf>
    <xf numFmtId="0" fontId="2" fillId="0" borderId="27" xfId="0" applyFont="1" applyBorder="1" applyAlignment="1">
      <alignment horizontal="center" vertical="center" wrapText="1"/>
    </xf>
    <xf numFmtId="0" fontId="0" fillId="0" borderId="6" xfId="0"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2" xfId="0" applyBorder="1" applyAlignment="1"/>
    <xf numFmtId="0" fontId="0" fillId="0" borderId="31" xfId="0" applyBorder="1" applyAlignment="1"/>
    <xf numFmtId="0" fontId="2" fillId="0" borderId="7" xfId="0" applyFont="1" applyBorder="1" applyAlignment="1">
      <alignment horizontal="center" vertical="center" wrapText="1"/>
    </xf>
    <xf numFmtId="0" fontId="16" fillId="0" borderId="0" xfId="0" applyFont="1" applyBorder="1" applyAlignment="1">
      <alignment horizontal="left" vertical="center"/>
    </xf>
    <xf numFmtId="0" fontId="25" fillId="0" borderId="0" xfId="0" applyFont="1" applyAlignment="1">
      <alignment horizontal="right"/>
    </xf>
    <xf numFmtId="0" fontId="32" fillId="0" borderId="8" xfId="0" applyFont="1" applyBorder="1" applyAlignment="1">
      <alignment horizontal="center" vertical="center"/>
    </xf>
    <xf numFmtId="0" fontId="25" fillId="0" borderId="14" xfId="0" applyFont="1" applyBorder="1" applyAlignment="1">
      <alignment horizontal="center" vertical="center" wrapText="1"/>
    </xf>
    <xf numFmtId="0" fontId="33" fillId="0" borderId="3" xfId="0" applyFont="1" applyBorder="1" applyAlignment="1">
      <alignment horizontal="center" vertical="top" wrapText="1"/>
    </xf>
    <xf numFmtId="0" fontId="0" fillId="0" borderId="8" xfId="0" applyBorder="1" applyAlignment="1">
      <alignment horizontal="center" vertical="center"/>
    </xf>
    <xf numFmtId="0" fontId="6" fillId="0" borderId="12" xfId="0" applyFont="1" applyBorder="1" applyAlignment="1">
      <alignment horizontal="center" vertical="top" wrapText="1"/>
    </xf>
    <xf numFmtId="0" fontId="0" fillId="0" borderId="14" xfId="0" applyBorder="1" applyAlignment="1">
      <alignment horizontal="center" vertical="top" wrapText="1"/>
    </xf>
    <xf numFmtId="0" fontId="56" fillId="0" borderId="0" xfId="0" applyFont="1" applyFill="1" applyBorder="1" applyAlignment="1">
      <alignment horizontal="left" vertical="top" wrapText="1"/>
    </xf>
    <xf numFmtId="0" fontId="14" fillId="0" borderId="20" xfId="0" applyFont="1" applyBorder="1" applyAlignment="1">
      <alignment horizontal="left" vertical="top" wrapText="1"/>
    </xf>
    <xf numFmtId="0" fontId="14" fillId="0" borderId="25" xfId="0" applyFont="1" applyBorder="1" applyAlignment="1">
      <alignment horizontal="left" vertical="top" wrapText="1"/>
    </xf>
    <xf numFmtId="49" fontId="14" fillId="0" borderId="0" xfId="0" applyNumberFormat="1" applyFont="1" applyFill="1" applyBorder="1" applyAlignment="1">
      <alignment vertical="top" wrapText="1"/>
    </xf>
    <xf numFmtId="49" fontId="0" fillId="0" borderId="0" xfId="0" applyNumberFormat="1" applyAlignment="1">
      <alignment vertical="top" wrapText="1"/>
    </xf>
    <xf numFmtId="0" fontId="7" fillId="0" borderId="0" xfId="0" applyFont="1" applyAlignment="1">
      <alignment horizontal="center"/>
    </xf>
    <xf numFmtId="0" fontId="14" fillId="0" borderId="26" xfId="0" applyFont="1" applyBorder="1" applyAlignment="1">
      <alignment horizontal="center" vertical="top" wrapText="1"/>
    </xf>
    <xf numFmtId="0" fontId="14" fillId="0" borderId="28" xfId="0" applyFont="1" applyBorder="1" applyAlignment="1">
      <alignment horizontal="center" vertical="top" wrapText="1"/>
    </xf>
    <xf numFmtId="0" fontId="14" fillId="0" borderId="27" xfId="0" applyFont="1" applyBorder="1" applyAlignment="1">
      <alignment horizontal="center" vertical="top" wrapText="1"/>
    </xf>
    <xf numFmtId="0" fontId="14" fillId="0" borderId="7" xfId="0" applyFont="1" applyBorder="1" applyAlignment="1">
      <alignment horizontal="center" vertical="top"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2" fillId="0" borderId="3" xfId="0" applyFont="1" applyBorder="1" applyAlignment="1">
      <alignment horizontal="center" vertical="top" wrapText="1"/>
    </xf>
    <xf numFmtId="0" fontId="0" fillId="0" borderId="13" xfId="0" applyBorder="1" applyAlignment="1">
      <alignment horizontal="center" vertical="top" wrapText="1"/>
    </xf>
    <xf numFmtId="0" fontId="4" fillId="0" borderId="0" xfId="0" applyFont="1" applyAlignment="1">
      <alignment horizontal="center" vertical="center"/>
    </xf>
    <xf numFmtId="0" fontId="14" fillId="0" borderId="8" xfId="0" applyFont="1" applyBorder="1" applyAlignment="1">
      <alignment horizontal="right"/>
    </xf>
    <xf numFmtId="0" fontId="0" fillId="0" borderId="8" xfId="0" applyBorder="1" applyAlignment="1">
      <alignment horizontal="right"/>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vertical="top" wrapText="1"/>
    </xf>
    <xf numFmtId="0" fontId="14" fillId="0" borderId="0" xfId="0" applyFont="1" applyAlignment="1">
      <alignment horizontal="right"/>
    </xf>
    <xf numFmtId="0" fontId="6" fillId="0" borderId="8" xfId="0" applyFont="1" applyBorder="1" applyAlignment="1">
      <alignment horizontal="center" vertical="center"/>
    </xf>
    <xf numFmtId="0" fontId="0" fillId="0" borderId="8" xfId="0" applyBorder="1"/>
    <xf numFmtId="0" fontId="14" fillId="0" borderId="12" xfId="0" applyFont="1" applyBorder="1" applyAlignment="1">
      <alignment horizontal="center" vertical="top" wrapText="1"/>
    </xf>
    <xf numFmtId="0" fontId="0" fillId="0" borderId="24" xfId="0" applyBorder="1" applyAlignment="1">
      <alignment horizontal="center" vertical="top" wrapText="1"/>
    </xf>
    <xf numFmtId="0" fontId="14" fillId="0" borderId="0" xfId="0" applyFont="1" applyAlignment="1">
      <alignment horizontal="right" indent="3"/>
    </xf>
    <xf numFmtId="0" fontId="0" fillId="0" borderId="24" xfId="0" applyBorder="1" applyAlignment="1">
      <alignment horizontal="center" vertical="center" wrapText="1"/>
    </xf>
    <xf numFmtId="0" fontId="14" fillId="0" borderId="0" xfId="0" applyFont="1" applyAlignment="1">
      <alignment wrapText="1"/>
    </xf>
    <xf numFmtId="0" fontId="0" fillId="0" borderId="0" xfId="0" applyAlignment="1">
      <alignment wrapText="1"/>
    </xf>
    <xf numFmtId="0" fontId="14" fillId="0" borderId="0" xfId="0" applyFont="1" applyBorder="1" applyAlignment="1">
      <alignment wrapText="1"/>
    </xf>
    <xf numFmtId="0" fontId="0" fillId="0" borderId="0" xfId="0" applyBorder="1" applyAlignment="1">
      <alignment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25" fillId="0" borderId="8" xfId="0" applyFont="1" applyBorder="1" applyAlignment="1">
      <alignment horizontal="center" vertical="center"/>
    </xf>
    <xf numFmtId="0" fontId="25" fillId="0" borderId="3" xfId="0" applyFont="1" applyBorder="1" applyAlignment="1">
      <alignment horizontal="center" vertical="top" wrapText="1"/>
    </xf>
    <xf numFmtId="0" fontId="7" fillId="0" borderId="18" xfId="0" applyFont="1" applyBorder="1" applyAlignment="1">
      <alignment horizontal="center" vertical="center" wrapText="1"/>
    </xf>
    <xf numFmtId="0" fontId="0" fillId="0" borderId="18" xfId="0" applyBorder="1" applyAlignment="1">
      <alignment wrapText="1"/>
    </xf>
    <xf numFmtId="0" fontId="0" fillId="0" borderId="24" xfId="0" applyBorder="1" applyAlignment="1">
      <alignment horizontal="center" vertical="center"/>
    </xf>
    <xf numFmtId="0" fontId="30" fillId="0" borderId="0" xfId="0" applyFont="1" applyAlignment="1">
      <alignment horizontal="justify" wrapText="1"/>
    </xf>
    <xf numFmtId="0" fontId="31" fillId="0" borderId="0" xfId="0" applyFont="1" applyAlignment="1">
      <alignment horizontal="justify" wrapText="1"/>
    </xf>
    <xf numFmtId="0" fontId="14" fillId="0" borderId="0" xfId="0" applyFont="1" applyAlignment="1">
      <alignment horizontal="justify" wrapText="1"/>
    </xf>
    <xf numFmtId="0" fontId="0" fillId="0" borderId="0" xfId="0" applyAlignment="1">
      <alignment horizontal="justify"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6" fillId="0" borderId="12" xfId="0" applyFont="1" applyBorder="1" applyAlignment="1">
      <alignment horizontal="center" vertical="center"/>
    </xf>
    <xf numFmtId="0" fontId="0" fillId="0" borderId="14" xfId="0" applyBorder="1" applyAlignment="1">
      <alignment horizontal="center" vertical="center"/>
    </xf>
    <xf numFmtId="0" fontId="6" fillId="0" borderId="13" xfId="0" applyFont="1" applyBorder="1" applyAlignment="1">
      <alignment horizontal="center" vertical="top"/>
    </xf>
    <xf numFmtId="0" fontId="0" fillId="0" borderId="13" xfId="0" applyBorder="1" applyAlignment="1">
      <alignment horizontal="center" vertical="top"/>
    </xf>
    <xf numFmtId="0" fontId="11" fillId="0" borderId="2" xfId="0" applyFont="1" applyFill="1" applyBorder="1" applyAlignment="1">
      <alignment horizontal="left" vertical="top" wrapText="1"/>
    </xf>
    <xf numFmtId="0" fontId="40" fillId="0" borderId="0" xfId="0" applyFont="1" applyAlignment="1">
      <alignment horizontal="right" vertical="top" wrapText="1"/>
    </xf>
    <xf numFmtId="0" fontId="41" fillId="0" borderId="0" xfId="0" applyFont="1" applyAlignment="1">
      <alignment horizontal="right" vertical="top" wrapText="1"/>
    </xf>
    <xf numFmtId="0" fontId="0" fillId="0" borderId="0" xfId="0" applyAlignment="1">
      <alignment vertical="top" wrapText="1"/>
    </xf>
    <xf numFmtId="0" fontId="7" fillId="0" borderId="8" xfId="0" applyFont="1" applyBorder="1" applyAlignment="1">
      <alignment horizontal="center" vertical="top" wrapText="1"/>
    </xf>
    <xf numFmtId="0" fontId="42" fillId="0" borderId="8" xfId="0" applyFont="1" applyBorder="1" applyAlignment="1">
      <alignment horizontal="center" vertical="top" wrapText="1"/>
    </xf>
    <xf numFmtId="0" fontId="0" fillId="0" borderId="8" xfId="0" applyBorder="1" applyAlignment="1">
      <alignment horizontal="center" vertical="top" wrapText="1"/>
    </xf>
    <xf numFmtId="0" fontId="7"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41" fillId="0" borderId="3" xfId="0" applyFont="1" applyBorder="1" applyAlignment="1">
      <alignment horizontal="center" vertical="center" wrapText="1"/>
    </xf>
  </cellXfs>
  <cellStyles count="2">
    <cellStyle name="Обычный" xfId="0" builtinId="0"/>
    <cellStyle name="Примечание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6;&#1083;&#1100;&#1079;&#1086;&#1074;&#1072;&#1090;&#1077;&#1083;&#1100;/Desktop/2016_&#1054;&#1090;&#1088;&#1072;&#1076;&#1085;&#1099;&#1081;_&#1055;&#1040;&#1057;&#1055;&#1054;&#1056;&#105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Documents/&#1050;&#1086;&#1074;&#1083;&#1103;&#1075;&#1080;&#1085;&#1072;_&#1045;&#1042;/&#1058;&#1077;&#1088;&#1088;&#1080;&#1090;&#1086;&#1088;&#1080;&#1080;/&#1055;&#1072;&#1089;&#1087;&#1086;&#1088;&#1090;/&#1040;&#1082;&#1090;&#1091;&#1072;&#1083;&#1080;&#1079;&#1072;&#1094;&#1080;&#1103;_2017/&#1062;&#1099;&#1075;&#1072;&#1085;&#1082;&#1086;&#1074;&#1086;&#1081;_&#1092;&#1086;&#1088;&#1084;&#1072;%20&#1055;&#1072;&#1089;&#1087;&#1086;&#1088;&#1090;&#1072;_&#1057;&#1054;&#1053;&#1050;&#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лист"/>
      <sheetName val="Содержание"/>
      <sheetName val="Общие сведения"/>
      <sheetName val="форма 1"/>
      <sheetName val="форма 2"/>
      <sheetName val="форма 3"/>
      <sheetName val="форма 4"/>
      <sheetName val="форма 4-а"/>
      <sheetName val="форма 4-б"/>
      <sheetName val="форма 6"/>
      <sheetName val="форма 6-а"/>
      <sheetName val="форма 6-б"/>
      <sheetName val="форма 6-в"/>
      <sheetName val="форма 7"/>
      <sheetName val="форма 9"/>
      <sheetName val="форма 11"/>
      <sheetName val="форма 12"/>
      <sheetName val="форма 13"/>
      <sheetName val="форма 14"/>
      <sheetName val="форма 15"/>
      <sheetName val="форма 16"/>
      <sheetName val="форма 17"/>
      <sheetName val="форма 18"/>
      <sheetName val="форма 19"/>
      <sheetName val="форма 20"/>
      <sheetName val="форма 21"/>
      <sheetName val="форма 22"/>
      <sheetName val="форма 23"/>
      <sheetName val="форма 24"/>
      <sheetName val="форма 25"/>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26"/>
      <sheetName val="Титульный лист"/>
      <sheetName val="Содержание"/>
      <sheetName val="Общие сведения"/>
      <sheetName val="форма 1"/>
      <sheetName val="форма 2"/>
      <sheetName val="форма 3"/>
      <sheetName val="форма 4"/>
      <sheetName val="форма 4-а"/>
      <sheetName val="форма 4-б"/>
      <sheetName val="форма 5"/>
      <sheetName val="форма 6"/>
      <sheetName val="форма 6-а"/>
      <sheetName val="форма 6-б"/>
      <sheetName val="форма 6-в"/>
      <sheetName val="форма 7"/>
      <sheetName val="форма 8"/>
      <sheetName val="форма 9"/>
      <sheetName val="форма 10"/>
      <sheetName val="форма 11"/>
      <sheetName val="форма 12"/>
      <sheetName val="форма 13"/>
      <sheetName val="форма 14"/>
      <sheetName val="форма 15"/>
      <sheetName val="форма 16"/>
      <sheetName val="форма 17"/>
      <sheetName val="форма 18"/>
      <sheetName val="форма 19"/>
      <sheetName val="форма 20"/>
      <sheetName val="форма 21"/>
      <sheetName val="форма 22"/>
      <sheetName val="форма 23"/>
      <sheetName val="форма 24"/>
      <sheetName val="форма 25"/>
      <sheetName val="Лист1"/>
      <sheetName val="Лист2"/>
      <sheetName val="Лист3"/>
      <sheetName val="Лист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view="pageBreakPreview" zoomScaleNormal="100" workbookViewId="0">
      <selection activeCell="A2" sqref="A2:N24"/>
    </sheetView>
  </sheetViews>
  <sheetFormatPr defaultRowHeight="12.75" x14ac:dyDescent="0.2"/>
  <sheetData>
    <row r="2" spans="1:14" ht="13.15" customHeight="1" x14ac:dyDescent="0.2">
      <c r="A2" s="344" t="s">
        <v>1097</v>
      </c>
      <c r="B2" s="345"/>
      <c r="C2" s="345"/>
      <c r="D2" s="345"/>
      <c r="E2" s="345"/>
      <c r="F2" s="345"/>
      <c r="G2" s="345"/>
      <c r="H2" s="345"/>
      <c r="I2" s="345"/>
      <c r="J2" s="345"/>
      <c r="K2" s="346"/>
      <c r="L2" s="346"/>
      <c r="M2" s="346"/>
      <c r="N2" s="346"/>
    </row>
    <row r="3" spans="1:14" x14ac:dyDescent="0.2">
      <c r="A3" s="345"/>
      <c r="B3" s="345"/>
      <c r="C3" s="345"/>
      <c r="D3" s="345"/>
      <c r="E3" s="345"/>
      <c r="F3" s="345"/>
      <c r="G3" s="345"/>
      <c r="H3" s="345"/>
      <c r="I3" s="345"/>
      <c r="J3" s="345"/>
      <c r="K3" s="346"/>
      <c r="L3" s="346"/>
      <c r="M3" s="346"/>
      <c r="N3" s="346"/>
    </row>
    <row r="4" spans="1:14" x14ac:dyDescent="0.2">
      <c r="A4" s="345"/>
      <c r="B4" s="345"/>
      <c r="C4" s="345"/>
      <c r="D4" s="345"/>
      <c r="E4" s="345"/>
      <c r="F4" s="345"/>
      <c r="G4" s="345"/>
      <c r="H4" s="345"/>
      <c r="I4" s="345"/>
      <c r="J4" s="345"/>
      <c r="K4" s="346"/>
      <c r="L4" s="346"/>
      <c r="M4" s="346"/>
      <c r="N4" s="346"/>
    </row>
    <row r="5" spans="1:14" x14ac:dyDescent="0.2">
      <c r="A5" s="345"/>
      <c r="B5" s="345"/>
      <c r="C5" s="345"/>
      <c r="D5" s="345"/>
      <c r="E5" s="345"/>
      <c r="F5" s="345"/>
      <c r="G5" s="345"/>
      <c r="H5" s="345"/>
      <c r="I5" s="345"/>
      <c r="J5" s="345"/>
      <c r="K5" s="346"/>
      <c r="L5" s="346"/>
      <c r="M5" s="346"/>
      <c r="N5" s="346"/>
    </row>
    <row r="6" spans="1:14" x14ac:dyDescent="0.2">
      <c r="A6" s="345"/>
      <c r="B6" s="345"/>
      <c r="C6" s="345"/>
      <c r="D6" s="345"/>
      <c r="E6" s="345"/>
      <c r="F6" s="345"/>
      <c r="G6" s="345"/>
      <c r="H6" s="345"/>
      <c r="I6" s="345"/>
      <c r="J6" s="345"/>
      <c r="K6" s="346"/>
      <c r="L6" s="346"/>
      <c r="M6" s="346"/>
      <c r="N6" s="346"/>
    </row>
    <row r="7" spans="1:14" x14ac:dyDescent="0.2">
      <c r="A7" s="345"/>
      <c r="B7" s="345"/>
      <c r="C7" s="345"/>
      <c r="D7" s="345"/>
      <c r="E7" s="345"/>
      <c r="F7" s="345"/>
      <c r="G7" s="345"/>
      <c r="H7" s="345"/>
      <c r="I7" s="345"/>
      <c r="J7" s="345"/>
      <c r="K7" s="346"/>
      <c r="L7" s="346"/>
      <c r="M7" s="346"/>
      <c r="N7" s="346"/>
    </row>
    <row r="8" spans="1:14" x14ac:dyDescent="0.2">
      <c r="A8" s="345"/>
      <c r="B8" s="345"/>
      <c r="C8" s="345"/>
      <c r="D8" s="345"/>
      <c r="E8" s="345"/>
      <c r="F8" s="345"/>
      <c r="G8" s="345"/>
      <c r="H8" s="345"/>
      <c r="I8" s="345"/>
      <c r="J8" s="345"/>
      <c r="K8" s="346"/>
      <c r="L8" s="346"/>
      <c r="M8" s="346"/>
      <c r="N8" s="346"/>
    </row>
    <row r="9" spans="1:14" x14ac:dyDescent="0.2">
      <c r="A9" s="345"/>
      <c r="B9" s="345"/>
      <c r="C9" s="345"/>
      <c r="D9" s="345"/>
      <c r="E9" s="345"/>
      <c r="F9" s="345"/>
      <c r="G9" s="345"/>
      <c r="H9" s="345"/>
      <c r="I9" s="345"/>
      <c r="J9" s="345"/>
      <c r="K9" s="346"/>
      <c r="L9" s="346"/>
      <c r="M9" s="346"/>
      <c r="N9" s="346"/>
    </row>
    <row r="10" spans="1:14" x14ac:dyDescent="0.2">
      <c r="A10" s="345"/>
      <c r="B10" s="345"/>
      <c r="C10" s="345"/>
      <c r="D10" s="345"/>
      <c r="E10" s="345"/>
      <c r="F10" s="345"/>
      <c r="G10" s="345"/>
      <c r="H10" s="345"/>
      <c r="I10" s="345"/>
      <c r="J10" s="345"/>
      <c r="K10" s="346"/>
      <c r="L10" s="346"/>
      <c r="M10" s="346"/>
      <c r="N10" s="346"/>
    </row>
    <row r="11" spans="1:14" x14ac:dyDescent="0.2">
      <c r="A11" s="345"/>
      <c r="B11" s="345"/>
      <c r="C11" s="345"/>
      <c r="D11" s="345"/>
      <c r="E11" s="345"/>
      <c r="F11" s="345"/>
      <c r="G11" s="345"/>
      <c r="H11" s="345"/>
      <c r="I11" s="345"/>
      <c r="J11" s="345"/>
      <c r="K11" s="346"/>
      <c r="L11" s="346"/>
      <c r="M11" s="346"/>
      <c r="N11" s="346"/>
    </row>
    <row r="12" spans="1:14" x14ac:dyDescent="0.2">
      <c r="A12" s="345"/>
      <c r="B12" s="345"/>
      <c r="C12" s="345"/>
      <c r="D12" s="345"/>
      <c r="E12" s="345"/>
      <c r="F12" s="345"/>
      <c r="G12" s="345"/>
      <c r="H12" s="345"/>
      <c r="I12" s="345"/>
      <c r="J12" s="345"/>
      <c r="K12" s="346"/>
      <c r="L12" s="346"/>
      <c r="M12" s="346"/>
      <c r="N12" s="346"/>
    </row>
    <row r="13" spans="1:14" x14ac:dyDescent="0.2">
      <c r="A13" s="345"/>
      <c r="B13" s="345"/>
      <c r="C13" s="345"/>
      <c r="D13" s="345"/>
      <c r="E13" s="345"/>
      <c r="F13" s="345"/>
      <c r="G13" s="345"/>
      <c r="H13" s="345"/>
      <c r="I13" s="345"/>
      <c r="J13" s="345"/>
      <c r="K13" s="346"/>
      <c r="L13" s="346"/>
      <c r="M13" s="346"/>
      <c r="N13" s="346"/>
    </row>
    <row r="14" spans="1:14" x14ac:dyDescent="0.2">
      <c r="A14" s="345"/>
      <c r="B14" s="345"/>
      <c r="C14" s="345"/>
      <c r="D14" s="345"/>
      <c r="E14" s="345"/>
      <c r="F14" s="345"/>
      <c r="G14" s="345"/>
      <c r="H14" s="345"/>
      <c r="I14" s="345"/>
      <c r="J14" s="345"/>
      <c r="K14" s="346"/>
      <c r="L14" s="346"/>
      <c r="M14" s="346"/>
      <c r="N14" s="346"/>
    </row>
    <row r="15" spans="1:14" x14ac:dyDescent="0.2">
      <c r="A15" s="345"/>
      <c r="B15" s="345"/>
      <c r="C15" s="345"/>
      <c r="D15" s="345"/>
      <c r="E15" s="345"/>
      <c r="F15" s="345"/>
      <c r="G15" s="345"/>
      <c r="H15" s="345"/>
      <c r="I15" s="345"/>
      <c r="J15" s="345"/>
      <c r="K15" s="346"/>
      <c r="L15" s="346"/>
      <c r="M15" s="346"/>
      <c r="N15" s="346"/>
    </row>
    <row r="16" spans="1:14" x14ac:dyDescent="0.2">
      <c r="A16" s="345"/>
      <c r="B16" s="345"/>
      <c r="C16" s="345"/>
      <c r="D16" s="345"/>
      <c r="E16" s="345"/>
      <c r="F16" s="345"/>
      <c r="G16" s="345"/>
      <c r="H16" s="345"/>
      <c r="I16" s="345"/>
      <c r="J16" s="345"/>
      <c r="K16" s="346"/>
      <c r="L16" s="346"/>
      <c r="M16" s="346"/>
      <c r="N16" s="346"/>
    </row>
    <row r="17" spans="1:14" x14ac:dyDescent="0.2">
      <c r="A17" s="345"/>
      <c r="B17" s="345"/>
      <c r="C17" s="345"/>
      <c r="D17" s="345"/>
      <c r="E17" s="345"/>
      <c r="F17" s="345"/>
      <c r="G17" s="345"/>
      <c r="H17" s="345"/>
      <c r="I17" s="345"/>
      <c r="J17" s="345"/>
      <c r="K17" s="346"/>
      <c r="L17" s="346"/>
      <c r="M17" s="346"/>
      <c r="N17" s="346"/>
    </row>
    <row r="18" spans="1:14" x14ac:dyDescent="0.2">
      <c r="A18" s="345"/>
      <c r="B18" s="345"/>
      <c r="C18" s="345"/>
      <c r="D18" s="345"/>
      <c r="E18" s="345"/>
      <c r="F18" s="345"/>
      <c r="G18" s="345"/>
      <c r="H18" s="345"/>
      <c r="I18" s="345"/>
      <c r="J18" s="345"/>
      <c r="K18" s="346"/>
      <c r="L18" s="346"/>
      <c r="M18" s="346"/>
      <c r="N18" s="346"/>
    </row>
    <row r="19" spans="1:14" x14ac:dyDescent="0.2">
      <c r="A19" s="345"/>
      <c r="B19" s="345"/>
      <c r="C19" s="345"/>
      <c r="D19" s="345"/>
      <c r="E19" s="345"/>
      <c r="F19" s="345"/>
      <c r="G19" s="345"/>
      <c r="H19" s="345"/>
      <c r="I19" s="345"/>
      <c r="J19" s="345"/>
      <c r="K19" s="346"/>
      <c r="L19" s="346"/>
      <c r="M19" s="346"/>
      <c r="N19" s="346"/>
    </row>
    <row r="20" spans="1:14" x14ac:dyDescent="0.2">
      <c r="A20" s="346"/>
      <c r="B20" s="346"/>
      <c r="C20" s="346"/>
      <c r="D20" s="346"/>
      <c r="E20" s="346"/>
      <c r="F20" s="346"/>
      <c r="G20" s="346"/>
      <c r="H20" s="346"/>
      <c r="I20" s="346"/>
      <c r="J20" s="346"/>
      <c r="K20" s="346"/>
      <c r="L20" s="346"/>
      <c r="M20" s="346"/>
      <c r="N20" s="346"/>
    </row>
    <row r="21" spans="1:14" x14ac:dyDescent="0.2">
      <c r="A21" s="346"/>
      <c r="B21" s="346"/>
      <c r="C21" s="346"/>
      <c r="D21" s="346"/>
      <c r="E21" s="346"/>
      <c r="F21" s="346"/>
      <c r="G21" s="346"/>
      <c r="H21" s="346"/>
      <c r="I21" s="346"/>
      <c r="J21" s="346"/>
      <c r="K21" s="346"/>
      <c r="L21" s="346"/>
      <c r="M21" s="346"/>
      <c r="N21" s="346"/>
    </row>
    <row r="22" spans="1:14" x14ac:dyDescent="0.2">
      <c r="A22" s="346"/>
      <c r="B22" s="346"/>
      <c r="C22" s="346"/>
      <c r="D22" s="346"/>
      <c r="E22" s="346"/>
      <c r="F22" s="346"/>
      <c r="G22" s="346"/>
      <c r="H22" s="346"/>
      <c r="I22" s="346"/>
      <c r="J22" s="346"/>
      <c r="K22" s="346"/>
      <c r="L22" s="346"/>
      <c r="M22" s="346"/>
      <c r="N22" s="346"/>
    </row>
    <row r="23" spans="1:14" x14ac:dyDescent="0.2">
      <c r="A23" s="346"/>
      <c r="B23" s="346"/>
      <c r="C23" s="346"/>
      <c r="D23" s="346"/>
      <c r="E23" s="346"/>
      <c r="F23" s="346"/>
      <c r="G23" s="346"/>
      <c r="H23" s="346"/>
      <c r="I23" s="346"/>
      <c r="J23" s="346"/>
      <c r="K23" s="346"/>
      <c r="L23" s="346"/>
      <c r="M23" s="346"/>
      <c r="N23" s="346"/>
    </row>
    <row r="24" spans="1:14" x14ac:dyDescent="0.2">
      <c r="A24" s="346"/>
      <c r="B24" s="346"/>
      <c r="C24" s="346"/>
      <c r="D24" s="346"/>
      <c r="E24" s="346"/>
      <c r="F24" s="346"/>
      <c r="G24" s="346"/>
      <c r="H24" s="346"/>
      <c r="I24" s="346"/>
      <c r="J24" s="346"/>
      <c r="K24" s="346"/>
      <c r="L24" s="346"/>
      <c r="M24" s="346"/>
      <c r="N24" s="346"/>
    </row>
  </sheetData>
  <mergeCells count="1">
    <mergeCell ref="A2:N24"/>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differentFirst="1" alignWithMargins="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7"/>
  <sheetViews>
    <sheetView view="pageBreakPreview" zoomScale="89" zoomScaleNormal="70" zoomScaleSheetLayoutView="89" workbookViewId="0">
      <pane ySplit="5" topLeftCell="A6" activePane="bottomLeft" state="frozen"/>
      <selection sqref="A1:G1"/>
      <selection pane="bottomLeft" activeCell="E7" sqref="E7"/>
    </sheetView>
  </sheetViews>
  <sheetFormatPr defaultRowHeight="12.75" x14ac:dyDescent="0.2"/>
  <cols>
    <col min="1" max="1" width="66.28515625" customWidth="1"/>
    <col min="2" max="2" width="16.42578125" customWidth="1"/>
    <col min="3" max="4" width="12.28515625" customWidth="1"/>
    <col min="5" max="5" width="12.7109375" customWidth="1"/>
    <col min="6" max="6" width="11.5703125" customWidth="1"/>
    <col min="253" max="253" width="52.42578125" customWidth="1"/>
    <col min="254" max="254" width="13.28515625" customWidth="1"/>
    <col min="255" max="256" width="8.140625" customWidth="1"/>
    <col min="257" max="257" width="8.28515625" customWidth="1"/>
    <col min="258" max="258" width="7.85546875" customWidth="1"/>
    <col min="259" max="261" width="8.28515625" customWidth="1"/>
    <col min="262" max="262" width="8.42578125" customWidth="1"/>
    <col min="509" max="509" width="52.42578125" customWidth="1"/>
    <col min="510" max="510" width="13.28515625" customWidth="1"/>
    <col min="511" max="512" width="8.140625" customWidth="1"/>
    <col min="513" max="513" width="8.28515625" customWidth="1"/>
    <col min="514" max="514" width="7.85546875" customWidth="1"/>
    <col min="515" max="517" width="8.28515625" customWidth="1"/>
    <col min="518" max="518" width="8.42578125" customWidth="1"/>
    <col min="765" max="765" width="52.42578125" customWidth="1"/>
    <col min="766" max="766" width="13.28515625" customWidth="1"/>
    <col min="767" max="768" width="8.140625" customWidth="1"/>
    <col min="769" max="769" width="8.28515625" customWidth="1"/>
    <col min="770" max="770" width="7.85546875" customWidth="1"/>
    <col min="771" max="773" width="8.28515625" customWidth="1"/>
    <col min="774" max="774" width="8.42578125" customWidth="1"/>
    <col min="1021" max="1021" width="52.42578125" customWidth="1"/>
    <col min="1022" max="1022" width="13.28515625" customWidth="1"/>
    <col min="1023" max="1024" width="8.140625" customWidth="1"/>
    <col min="1025" max="1025" width="8.28515625" customWidth="1"/>
    <col min="1026" max="1026" width="7.85546875" customWidth="1"/>
    <col min="1027" max="1029" width="8.28515625" customWidth="1"/>
    <col min="1030" max="1030" width="8.42578125" customWidth="1"/>
    <col min="1277" max="1277" width="52.42578125" customWidth="1"/>
    <col min="1278" max="1278" width="13.28515625" customWidth="1"/>
    <col min="1279" max="1280" width="8.140625" customWidth="1"/>
    <col min="1281" max="1281" width="8.28515625" customWidth="1"/>
    <col min="1282" max="1282" width="7.85546875" customWidth="1"/>
    <col min="1283" max="1285" width="8.28515625" customWidth="1"/>
    <col min="1286" max="1286" width="8.42578125" customWidth="1"/>
    <col min="1533" max="1533" width="52.42578125" customWidth="1"/>
    <col min="1534" max="1534" width="13.28515625" customWidth="1"/>
    <col min="1535" max="1536" width="8.140625" customWidth="1"/>
    <col min="1537" max="1537" width="8.28515625" customWidth="1"/>
    <col min="1538" max="1538" width="7.85546875" customWidth="1"/>
    <col min="1539" max="1541" width="8.28515625" customWidth="1"/>
    <col min="1542" max="1542" width="8.42578125" customWidth="1"/>
    <col min="1789" max="1789" width="52.42578125" customWidth="1"/>
    <col min="1790" max="1790" width="13.28515625" customWidth="1"/>
    <col min="1791" max="1792" width="8.140625" customWidth="1"/>
    <col min="1793" max="1793" width="8.28515625" customWidth="1"/>
    <col min="1794" max="1794" width="7.85546875" customWidth="1"/>
    <col min="1795" max="1797" width="8.28515625" customWidth="1"/>
    <col min="1798" max="1798" width="8.42578125" customWidth="1"/>
    <col min="2045" max="2045" width="52.42578125" customWidth="1"/>
    <col min="2046" max="2046" width="13.28515625" customWidth="1"/>
    <col min="2047" max="2048" width="8.140625" customWidth="1"/>
    <col min="2049" max="2049" width="8.28515625" customWidth="1"/>
    <col min="2050" max="2050" width="7.85546875" customWidth="1"/>
    <col min="2051" max="2053" width="8.28515625" customWidth="1"/>
    <col min="2054" max="2054" width="8.42578125" customWidth="1"/>
    <col min="2301" max="2301" width="52.42578125" customWidth="1"/>
    <col min="2302" max="2302" width="13.28515625" customWidth="1"/>
    <col min="2303" max="2304" width="8.140625" customWidth="1"/>
    <col min="2305" max="2305" width="8.28515625" customWidth="1"/>
    <col min="2306" max="2306" width="7.85546875" customWidth="1"/>
    <col min="2307" max="2309" width="8.28515625" customWidth="1"/>
    <col min="2310" max="2310" width="8.42578125" customWidth="1"/>
    <col min="2557" max="2557" width="52.42578125" customWidth="1"/>
    <col min="2558" max="2558" width="13.28515625" customWidth="1"/>
    <col min="2559" max="2560" width="8.140625" customWidth="1"/>
    <col min="2561" max="2561" width="8.28515625" customWidth="1"/>
    <col min="2562" max="2562" width="7.85546875" customWidth="1"/>
    <col min="2563" max="2565" width="8.28515625" customWidth="1"/>
    <col min="2566" max="2566" width="8.42578125" customWidth="1"/>
    <col min="2813" max="2813" width="52.42578125" customWidth="1"/>
    <col min="2814" max="2814" width="13.28515625" customWidth="1"/>
    <col min="2815" max="2816" width="8.140625" customWidth="1"/>
    <col min="2817" max="2817" width="8.28515625" customWidth="1"/>
    <col min="2818" max="2818" width="7.85546875" customWidth="1"/>
    <col min="2819" max="2821" width="8.28515625" customWidth="1"/>
    <col min="2822" max="2822" width="8.42578125" customWidth="1"/>
    <col min="3069" max="3069" width="52.42578125" customWidth="1"/>
    <col min="3070" max="3070" width="13.28515625" customWidth="1"/>
    <col min="3071" max="3072" width="8.140625" customWidth="1"/>
    <col min="3073" max="3073" width="8.28515625" customWidth="1"/>
    <col min="3074" max="3074" width="7.85546875" customWidth="1"/>
    <col min="3075" max="3077" width="8.28515625" customWidth="1"/>
    <col min="3078" max="3078" width="8.42578125" customWidth="1"/>
    <col min="3325" max="3325" width="52.42578125" customWidth="1"/>
    <col min="3326" max="3326" width="13.28515625" customWidth="1"/>
    <col min="3327" max="3328" width="8.140625" customWidth="1"/>
    <col min="3329" max="3329" width="8.28515625" customWidth="1"/>
    <col min="3330" max="3330" width="7.85546875" customWidth="1"/>
    <col min="3331" max="3333" width="8.28515625" customWidth="1"/>
    <col min="3334" max="3334" width="8.42578125" customWidth="1"/>
    <col min="3581" max="3581" width="52.42578125" customWidth="1"/>
    <col min="3582" max="3582" width="13.28515625" customWidth="1"/>
    <col min="3583" max="3584" width="8.140625" customWidth="1"/>
    <col min="3585" max="3585" width="8.28515625" customWidth="1"/>
    <col min="3586" max="3586" width="7.85546875" customWidth="1"/>
    <col min="3587" max="3589" width="8.28515625" customWidth="1"/>
    <col min="3590" max="3590" width="8.42578125" customWidth="1"/>
    <col min="3837" max="3837" width="52.42578125" customWidth="1"/>
    <col min="3838" max="3838" width="13.28515625" customWidth="1"/>
    <col min="3839" max="3840" width="8.140625" customWidth="1"/>
    <col min="3841" max="3841" width="8.28515625" customWidth="1"/>
    <col min="3842" max="3842" width="7.85546875" customWidth="1"/>
    <col min="3843" max="3845" width="8.28515625" customWidth="1"/>
    <col min="3846" max="3846" width="8.42578125" customWidth="1"/>
    <col min="4093" max="4093" width="52.42578125" customWidth="1"/>
    <col min="4094" max="4094" width="13.28515625" customWidth="1"/>
    <col min="4095" max="4096" width="8.140625" customWidth="1"/>
    <col min="4097" max="4097" width="8.28515625" customWidth="1"/>
    <col min="4098" max="4098" width="7.85546875" customWidth="1"/>
    <col min="4099" max="4101" width="8.28515625" customWidth="1"/>
    <col min="4102" max="4102" width="8.42578125" customWidth="1"/>
    <col min="4349" max="4349" width="52.42578125" customWidth="1"/>
    <col min="4350" max="4350" width="13.28515625" customWidth="1"/>
    <col min="4351" max="4352" width="8.140625" customWidth="1"/>
    <col min="4353" max="4353" width="8.28515625" customWidth="1"/>
    <col min="4354" max="4354" width="7.85546875" customWidth="1"/>
    <col min="4355" max="4357" width="8.28515625" customWidth="1"/>
    <col min="4358" max="4358" width="8.42578125" customWidth="1"/>
    <col min="4605" max="4605" width="52.42578125" customWidth="1"/>
    <col min="4606" max="4606" width="13.28515625" customWidth="1"/>
    <col min="4607" max="4608" width="8.140625" customWidth="1"/>
    <col min="4609" max="4609" width="8.28515625" customWidth="1"/>
    <col min="4610" max="4610" width="7.85546875" customWidth="1"/>
    <col min="4611" max="4613" width="8.28515625" customWidth="1"/>
    <col min="4614" max="4614" width="8.42578125" customWidth="1"/>
    <col min="4861" max="4861" width="52.42578125" customWidth="1"/>
    <col min="4862" max="4862" width="13.28515625" customWidth="1"/>
    <col min="4863" max="4864" width="8.140625" customWidth="1"/>
    <col min="4865" max="4865" width="8.28515625" customWidth="1"/>
    <col min="4866" max="4866" width="7.85546875" customWidth="1"/>
    <col min="4867" max="4869" width="8.28515625" customWidth="1"/>
    <col min="4870" max="4870" width="8.42578125" customWidth="1"/>
    <col min="5117" max="5117" width="52.42578125" customWidth="1"/>
    <col min="5118" max="5118" width="13.28515625" customWidth="1"/>
    <col min="5119" max="5120" width="8.140625" customWidth="1"/>
    <col min="5121" max="5121" width="8.28515625" customWidth="1"/>
    <col min="5122" max="5122" width="7.85546875" customWidth="1"/>
    <col min="5123" max="5125" width="8.28515625" customWidth="1"/>
    <col min="5126" max="5126" width="8.42578125" customWidth="1"/>
    <col min="5373" max="5373" width="52.42578125" customWidth="1"/>
    <col min="5374" max="5374" width="13.28515625" customWidth="1"/>
    <col min="5375" max="5376" width="8.140625" customWidth="1"/>
    <col min="5377" max="5377" width="8.28515625" customWidth="1"/>
    <col min="5378" max="5378" width="7.85546875" customWidth="1"/>
    <col min="5379" max="5381" width="8.28515625" customWidth="1"/>
    <col min="5382" max="5382" width="8.42578125" customWidth="1"/>
    <col min="5629" max="5629" width="52.42578125" customWidth="1"/>
    <col min="5630" max="5630" width="13.28515625" customWidth="1"/>
    <col min="5631" max="5632" width="8.140625" customWidth="1"/>
    <col min="5633" max="5633" width="8.28515625" customWidth="1"/>
    <col min="5634" max="5634" width="7.85546875" customWidth="1"/>
    <col min="5635" max="5637" width="8.28515625" customWidth="1"/>
    <col min="5638" max="5638" width="8.42578125" customWidth="1"/>
    <col min="5885" max="5885" width="52.42578125" customWidth="1"/>
    <col min="5886" max="5886" width="13.28515625" customWidth="1"/>
    <col min="5887" max="5888" width="8.140625" customWidth="1"/>
    <col min="5889" max="5889" width="8.28515625" customWidth="1"/>
    <col min="5890" max="5890" width="7.85546875" customWidth="1"/>
    <col min="5891" max="5893" width="8.28515625" customWidth="1"/>
    <col min="5894" max="5894" width="8.42578125" customWidth="1"/>
    <col min="6141" max="6141" width="52.42578125" customWidth="1"/>
    <col min="6142" max="6142" width="13.28515625" customWidth="1"/>
    <col min="6143" max="6144" width="8.140625" customWidth="1"/>
    <col min="6145" max="6145" width="8.28515625" customWidth="1"/>
    <col min="6146" max="6146" width="7.85546875" customWidth="1"/>
    <col min="6147" max="6149" width="8.28515625" customWidth="1"/>
    <col min="6150" max="6150" width="8.42578125" customWidth="1"/>
    <col min="6397" max="6397" width="52.42578125" customWidth="1"/>
    <col min="6398" max="6398" width="13.28515625" customWidth="1"/>
    <col min="6399" max="6400" width="8.140625" customWidth="1"/>
    <col min="6401" max="6401" width="8.28515625" customWidth="1"/>
    <col min="6402" max="6402" width="7.85546875" customWidth="1"/>
    <col min="6403" max="6405" width="8.28515625" customWidth="1"/>
    <col min="6406" max="6406" width="8.42578125" customWidth="1"/>
    <col min="6653" max="6653" width="52.42578125" customWidth="1"/>
    <col min="6654" max="6654" width="13.28515625" customWidth="1"/>
    <col min="6655" max="6656" width="8.140625" customWidth="1"/>
    <col min="6657" max="6657" width="8.28515625" customWidth="1"/>
    <col min="6658" max="6658" width="7.85546875" customWidth="1"/>
    <col min="6659" max="6661" width="8.28515625" customWidth="1"/>
    <col min="6662" max="6662" width="8.42578125" customWidth="1"/>
    <col min="6909" max="6909" width="52.42578125" customWidth="1"/>
    <col min="6910" max="6910" width="13.28515625" customWidth="1"/>
    <col min="6911" max="6912" width="8.140625" customWidth="1"/>
    <col min="6913" max="6913" width="8.28515625" customWidth="1"/>
    <col min="6914" max="6914" width="7.85546875" customWidth="1"/>
    <col min="6915" max="6917" width="8.28515625" customWidth="1"/>
    <col min="6918" max="6918" width="8.42578125" customWidth="1"/>
    <col min="7165" max="7165" width="52.42578125" customWidth="1"/>
    <col min="7166" max="7166" width="13.28515625" customWidth="1"/>
    <col min="7167" max="7168" width="8.140625" customWidth="1"/>
    <col min="7169" max="7169" width="8.28515625" customWidth="1"/>
    <col min="7170" max="7170" width="7.85546875" customWidth="1"/>
    <col min="7171" max="7173" width="8.28515625" customWidth="1"/>
    <col min="7174" max="7174" width="8.42578125" customWidth="1"/>
    <col min="7421" max="7421" width="52.42578125" customWidth="1"/>
    <col min="7422" max="7422" width="13.28515625" customWidth="1"/>
    <col min="7423" max="7424" width="8.140625" customWidth="1"/>
    <col min="7425" max="7425" width="8.28515625" customWidth="1"/>
    <col min="7426" max="7426" width="7.85546875" customWidth="1"/>
    <col min="7427" max="7429" width="8.28515625" customWidth="1"/>
    <col min="7430" max="7430" width="8.42578125" customWidth="1"/>
    <col min="7677" max="7677" width="52.42578125" customWidth="1"/>
    <col min="7678" max="7678" width="13.28515625" customWidth="1"/>
    <col min="7679" max="7680" width="8.140625" customWidth="1"/>
    <col min="7681" max="7681" width="8.28515625" customWidth="1"/>
    <col min="7682" max="7682" width="7.85546875" customWidth="1"/>
    <col min="7683" max="7685" width="8.28515625" customWidth="1"/>
    <col min="7686" max="7686" width="8.42578125" customWidth="1"/>
    <col min="7933" max="7933" width="52.42578125" customWidth="1"/>
    <col min="7934" max="7934" width="13.28515625" customWidth="1"/>
    <col min="7935" max="7936" width="8.140625" customWidth="1"/>
    <col min="7937" max="7937" width="8.28515625" customWidth="1"/>
    <col min="7938" max="7938" width="7.85546875" customWidth="1"/>
    <col min="7939" max="7941" width="8.28515625" customWidth="1"/>
    <col min="7942" max="7942" width="8.42578125" customWidth="1"/>
    <col min="8189" max="8189" width="52.42578125" customWidth="1"/>
    <col min="8190" max="8190" width="13.28515625" customWidth="1"/>
    <col min="8191" max="8192" width="8.140625" customWidth="1"/>
    <col min="8193" max="8193" width="8.28515625" customWidth="1"/>
    <col min="8194" max="8194" width="7.85546875" customWidth="1"/>
    <col min="8195" max="8197" width="8.28515625" customWidth="1"/>
    <col min="8198" max="8198" width="8.42578125" customWidth="1"/>
    <col min="8445" max="8445" width="52.42578125" customWidth="1"/>
    <col min="8446" max="8446" width="13.28515625" customWidth="1"/>
    <col min="8447" max="8448" width="8.140625" customWidth="1"/>
    <col min="8449" max="8449" width="8.28515625" customWidth="1"/>
    <col min="8450" max="8450" width="7.85546875" customWidth="1"/>
    <col min="8451" max="8453" width="8.28515625" customWidth="1"/>
    <col min="8454" max="8454" width="8.42578125" customWidth="1"/>
    <col min="8701" max="8701" width="52.42578125" customWidth="1"/>
    <col min="8702" max="8702" width="13.28515625" customWidth="1"/>
    <col min="8703" max="8704" width="8.140625" customWidth="1"/>
    <col min="8705" max="8705" width="8.28515625" customWidth="1"/>
    <col min="8706" max="8706" width="7.85546875" customWidth="1"/>
    <col min="8707" max="8709" width="8.28515625" customWidth="1"/>
    <col min="8710" max="8710" width="8.42578125" customWidth="1"/>
    <col min="8957" max="8957" width="52.42578125" customWidth="1"/>
    <col min="8958" max="8958" width="13.28515625" customWidth="1"/>
    <col min="8959" max="8960" width="8.140625" customWidth="1"/>
    <col min="8961" max="8961" width="8.28515625" customWidth="1"/>
    <col min="8962" max="8962" width="7.85546875" customWidth="1"/>
    <col min="8963" max="8965" width="8.28515625" customWidth="1"/>
    <col min="8966" max="8966" width="8.42578125" customWidth="1"/>
    <col min="9213" max="9213" width="52.42578125" customWidth="1"/>
    <col min="9214" max="9214" width="13.28515625" customWidth="1"/>
    <col min="9215" max="9216" width="8.140625" customWidth="1"/>
    <col min="9217" max="9217" width="8.28515625" customWidth="1"/>
    <col min="9218" max="9218" width="7.85546875" customWidth="1"/>
    <col min="9219" max="9221" width="8.28515625" customWidth="1"/>
    <col min="9222" max="9222" width="8.42578125" customWidth="1"/>
    <col min="9469" max="9469" width="52.42578125" customWidth="1"/>
    <col min="9470" max="9470" width="13.28515625" customWidth="1"/>
    <col min="9471" max="9472" width="8.140625" customWidth="1"/>
    <col min="9473" max="9473" width="8.28515625" customWidth="1"/>
    <col min="9474" max="9474" width="7.85546875" customWidth="1"/>
    <col min="9475" max="9477" width="8.28515625" customWidth="1"/>
    <col min="9478" max="9478" width="8.42578125" customWidth="1"/>
    <col min="9725" max="9725" width="52.42578125" customWidth="1"/>
    <col min="9726" max="9726" width="13.28515625" customWidth="1"/>
    <col min="9727" max="9728" width="8.140625" customWidth="1"/>
    <col min="9729" max="9729" width="8.28515625" customWidth="1"/>
    <col min="9730" max="9730" width="7.85546875" customWidth="1"/>
    <col min="9731" max="9733" width="8.28515625" customWidth="1"/>
    <col min="9734" max="9734" width="8.42578125" customWidth="1"/>
    <col min="9981" max="9981" width="52.42578125" customWidth="1"/>
    <col min="9982" max="9982" width="13.28515625" customWidth="1"/>
    <col min="9983" max="9984" width="8.140625" customWidth="1"/>
    <col min="9985" max="9985" width="8.28515625" customWidth="1"/>
    <col min="9986" max="9986" width="7.85546875" customWidth="1"/>
    <col min="9987" max="9989" width="8.28515625" customWidth="1"/>
    <col min="9990" max="9990" width="8.42578125" customWidth="1"/>
    <col min="10237" max="10237" width="52.42578125" customWidth="1"/>
    <col min="10238" max="10238" width="13.28515625" customWidth="1"/>
    <col min="10239" max="10240" width="8.140625" customWidth="1"/>
    <col min="10241" max="10241" width="8.28515625" customWidth="1"/>
    <col min="10242" max="10242" width="7.85546875" customWidth="1"/>
    <col min="10243" max="10245" width="8.28515625" customWidth="1"/>
    <col min="10246" max="10246" width="8.42578125" customWidth="1"/>
    <col min="10493" max="10493" width="52.42578125" customWidth="1"/>
    <col min="10494" max="10494" width="13.28515625" customWidth="1"/>
    <col min="10495" max="10496" width="8.140625" customWidth="1"/>
    <col min="10497" max="10497" width="8.28515625" customWidth="1"/>
    <col min="10498" max="10498" width="7.85546875" customWidth="1"/>
    <col min="10499" max="10501" width="8.28515625" customWidth="1"/>
    <col min="10502" max="10502" width="8.42578125" customWidth="1"/>
    <col min="10749" max="10749" width="52.42578125" customWidth="1"/>
    <col min="10750" max="10750" width="13.28515625" customWidth="1"/>
    <col min="10751" max="10752" width="8.140625" customWidth="1"/>
    <col min="10753" max="10753" width="8.28515625" customWidth="1"/>
    <col min="10754" max="10754" width="7.85546875" customWidth="1"/>
    <col min="10755" max="10757" width="8.28515625" customWidth="1"/>
    <col min="10758" max="10758" width="8.42578125" customWidth="1"/>
    <col min="11005" max="11005" width="52.42578125" customWidth="1"/>
    <col min="11006" max="11006" width="13.28515625" customWidth="1"/>
    <col min="11007" max="11008" width="8.140625" customWidth="1"/>
    <col min="11009" max="11009" width="8.28515625" customWidth="1"/>
    <col min="11010" max="11010" width="7.85546875" customWidth="1"/>
    <col min="11011" max="11013" width="8.28515625" customWidth="1"/>
    <col min="11014" max="11014" width="8.42578125" customWidth="1"/>
    <col min="11261" max="11261" width="52.42578125" customWidth="1"/>
    <col min="11262" max="11262" width="13.28515625" customWidth="1"/>
    <col min="11263" max="11264" width="8.140625" customWidth="1"/>
    <col min="11265" max="11265" width="8.28515625" customWidth="1"/>
    <col min="11266" max="11266" width="7.85546875" customWidth="1"/>
    <col min="11267" max="11269" width="8.28515625" customWidth="1"/>
    <col min="11270" max="11270" width="8.42578125" customWidth="1"/>
    <col min="11517" max="11517" width="52.42578125" customWidth="1"/>
    <col min="11518" max="11518" width="13.28515625" customWidth="1"/>
    <col min="11519" max="11520" width="8.140625" customWidth="1"/>
    <col min="11521" max="11521" width="8.28515625" customWidth="1"/>
    <col min="11522" max="11522" width="7.85546875" customWidth="1"/>
    <col min="11523" max="11525" width="8.28515625" customWidth="1"/>
    <col min="11526" max="11526" width="8.42578125" customWidth="1"/>
    <col min="11773" max="11773" width="52.42578125" customWidth="1"/>
    <col min="11774" max="11774" width="13.28515625" customWidth="1"/>
    <col min="11775" max="11776" width="8.140625" customWidth="1"/>
    <col min="11777" max="11777" width="8.28515625" customWidth="1"/>
    <col min="11778" max="11778" width="7.85546875" customWidth="1"/>
    <col min="11779" max="11781" width="8.28515625" customWidth="1"/>
    <col min="11782" max="11782" width="8.42578125" customWidth="1"/>
    <col min="12029" max="12029" width="52.42578125" customWidth="1"/>
    <col min="12030" max="12030" width="13.28515625" customWidth="1"/>
    <col min="12031" max="12032" width="8.140625" customWidth="1"/>
    <col min="12033" max="12033" width="8.28515625" customWidth="1"/>
    <col min="12034" max="12034" width="7.85546875" customWidth="1"/>
    <col min="12035" max="12037" width="8.28515625" customWidth="1"/>
    <col min="12038" max="12038" width="8.42578125" customWidth="1"/>
    <col min="12285" max="12285" width="52.42578125" customWidth="1"/>
    <col min="12286" max="12286" width="13.28515625" customWidth="1"/>
    <col min="12287" max="12288" width="8.140625" customWidth="1"/>
    <col min="12289" max="12289" width="8.28515625" customWidth="1"/>
    <col min="12290" max="12290" width="7.85546875" customWidth="1"/>
    <col min="12291" max="12293" width="8.28515625" customWidth="1"/>
    <col min="12294" max="12294" width="8.42578125" customWidth="1"/>
    <col min="12541" max="12541" width="52.42578125" customWidth="1"/>
    <col min="12542" max="12542" width="13.28515625" customWidth="1"/>
    <col min="12543" max="12544" width="8.140625" customWidth="1"/>
    <col min="12545" max="12545" width="8.28515625" customWidth="1"/>
    <col min="12546" max="12546" width="7.85546875" customWidth="1"/>
    <col min="12547" max="12549" width="8.28515625" customWidth="1"/>
    <col min="12550" max="12550" width="8.42578125" customWidth="1"/>
    <col min="12797" max="12797" width="52.42578125" customWidth="1"/>
    <col min="12798" max="12798" width="13.28515625" customWidth="1"/>
    <col min="12799" max="12800" width="8.140625" customWidth="1"/>
    <col min="12801" max="12801" width="8.28515625" customWidth="1"/>
    <col min="12802" max="12802" width="7.85546875" customWidth="1"/>
    <col min="12803" max="12805" width="8.28515625" customWidth="1"/>
    <col min="12806" max="12806" width="8.42578125" customWidth="1"/>
    <col min="13053" max="13053" width="52.42578125" customWidth="1"/>
    <col min="13054" max="13054" width="13.28515625" customWidth="1"/>
    <col min="13055" max="13056" width="8.140625" customWidth="1"/>
    <col min="13057" max="13057" width="8.28515625" customWidth="1"/>
    <col min="13058" max="13058" width="7.85546875" customWidth="1"/>
    <col min="13059" max="13061" width="8.28515625" customWidth="1"/>
    <col min="13062" max="13062" width="8.42578125" customWidth="1"/>
    <col min="13309" max="13309" width="52.42578125" customWidth="1"/>
    <col min="13310" max="13310" width="13.28515625" customWidth="1"/>
    <col min="13311" max="13312" width="8.140625" customWidth="1"/>
    <col min="13313" max="13313" width="8.28515625" customWidth="1"/>
    <col min="13314" max="13314" width="7.85546875" customWidth="1"/>
    <col min="13315" max="13317" width="8.28515625" customWidth="1"/>
    <col min="13318" max="13318" width="8.42578125" customWidth="1"/>
    <col min="13565" max="13565" width="52.42578125" customWidth="1"/>
    <col min="13566" max="13566" width="13.28515625" customWidth="1"/>
    <col min="13567" max="13568" width="8.140625" customWidth="1"/>
    <col min="13569" max="13569" width="8.28515625" customWidth="1"/>
    <col min="13570" max="13570" width="7.85546875" customWidth="1"/>
    <col min="13571" max="13573" width="8.28515625" customWidth="1"/>
    <col min="13574" max="13574" width="8.42578125" customWidth="1"/>
    <col min="13821" max="13821" width="52.42578125" customWidth="1"/>
    <col min="13822" max="13822" width="13.28515625" customWidth="1"/>
    <col min="13823" max="13824" width="8.140625" customWidth="1"/>
    <col min="13825" max="13825" width="8.28515625" customWidth="1"/>
    <col min="13826" max="13826" width="7.85546875" customWidth="1"/>
    <col min="13827" max="13829" width="8.28515625" customWidth="1"/>
    <col min="13830" max="13830" width="8.42578125" customWidth="1"/>
    <col min="14077" max="14077" width="52.42578125" customWidth="1"/>
    <col min="14078" max="14078" width="13.28515625" customWidth="1"/>
    <col min="14079" max="14080" width="8.140625" customWidth="1"/>
    <col min="14081" max="14081" width="8.28515625" customWidth="1"/>
    <col min="14082" max="14082" width="7.85546875" customWidth="1"/>
    <col min="14083" max="14085" width="8.28515625" customWidth="1"/>
    <col min="14086" max="14086" width="8.42578125" customWidth="1"/>
    <col min="14333" max="14333" width="52.42578125" customWidth="1"/>
    <col min="14334" max="14334" width="13.28515625" customWidth="1"/>
    <col min="14335" max="14336" width="8.140625" customWidth="1"/>
    <col min="14337" max="14337" width="8.28515625" customWidth="1"/>
    <col min="14338" max="14338" width="7.85546875" customWidth="1"/>
    <col min="14339" max="14341" width="8.28515625" customWidth="1"/>
    <col min="14342" max="14342" width="8.42578125" customWidth="1"/>
    <col min="14589" max="14589" width="52.42578125" customWidth="1"/>
    <col min="14590" max="14590" width="13.28515625" customWidth="1"/>
    <col min="14591" max="14592" width="8.140625" customWidth="1"/>
    <col min="14593" max="14593" width="8.28515625" customWidth="1"/>
    <col min="14594" max="14594" width="7.85546875" customWidth="1"/>
    <col min="14595" max="14597" width="8.28515625" customWidth="1"/>
    <col min="14598" max="14598" width="8.42578125" customWidth="1"/>
    <col min="14845" max="14845" width="52.42578125" customWidth="1"/>
    <col min="14846" max="14846" width="13.28515625" customWidth="1"/>
    <col min="14847" max="14848" width="8.140625" customWidth="1"/>
    <col min="14849" max="14849" width="8.28515625" customWidth="1"/>
    <col min="14850" max="14850" width="7.85546875" customWidth="1"/>
    <col min="14851" max="14853" width="8.28515625" customWidth="1"/>
    <col min="14854" max="14854" width="8.42578125" customWidth="1"/>
    <col min="15101" max="15101" width="52.42578125" customWidth="1"/>
    <col min="15102" max="15102" width="13.28515625" customWidth="1"/>
    <col min="15103" max="15104" width="8.140625" customWidth="1"/>
    <col min="15105" max="15105" width="8.28515625" customWidth="1"/>
    <col min="15106" max="15106" width="7.85546875" customWidth="1"/>
    <col min="15107" max="15109" width="8.28515625" customWidth="1"/>
    <col min="15110" max="15110" width="8.42578125" customWidth="1"/>
    <col min="15357" max="15357" width="52.42578125" customWidth="1"/>
    <col min="15358" max="15358" width="13.28515625" customWidth="1"/>
    <col min="15359" max="15360" width="8.140625" customWidth="1"/>
    <col min="15361" max="15361" width="8.28515625" customWidth="1"/>
    <col min="15362" max="15362" width="7.85546875" customWidth="1"/>
    <col min="15363" max="15365" width="8.28515625" customWidth="1"/>
    <col min="15366" max="15366" width="8.42578125" customWidth="1"/>
    <col min="15613" max="15613" width="52.42578125" customWidth="1"/>
    <col min="15614" max="15614" width="13.28515625" customWidth="1"/>
    <col min="15615" max="15616" width="8.140625" customWidth="1"/>
    <col min="15617" max="15617" width="8.28515625" customWidth="1"/>
    <col min="15618" max="15618" width="7.85546875" customWidth="1"/>
    <col min="15619" max="15621" width="8.28515625" customWidth="1"/>
    <col min="15622" max="15622" width="8.42578125" customWidth="1"/>
    <col min="15869" max="15869" width="52.42578125" customWidth="1"/>
    <col min="15870" max="15870" width="13.28515625" customWidth="1"/>
    <col min="15871" max="15872" width="8.140625" customWidth="1"/>
    <col min="15873" max="15873" width="8.28515625" customWidth="1"/>
    <col min="15874" max="15874" width="7.85546875" customWidth="1"/>
    <col min="15875" max="15877" width="8.28515625" customWidth="1"/>
    <col min="15878" max="15878" width="8.42578125" customWidth="1"/>
    <col min="16125" max="16125" width="52.42578125" customWidth="1"/>
    <col min="16126" max="16126" width="13.28515625" customWidth="1"/>
    <col min="16127" max="16128" width="8.140625" customWidth="1"/>
    <col min="16129" max="16129" width="8.28515625" customWidth="1"/>
    <col min="16130" max="16130" width="7.85546875" customWidth="1"/>
    <col min="16131" max="16133" width="8.28515625" customWidth="1"/>
    <col min="16134" max="16134" width="8.42578125" customWidth="1"/>
  </cols>
  <sheetData>
    <row r="1" spans="1:6" ht="16.5" x14ac:dyDescent="0.2">
      <c r="A1" s="402" t="s">
        <v>477</v>
      </c>
      <c r="B1" s="348"/>
      <c r="C1" s="348"/>
      <c r="D1" s="348"/>
      <c r="E1" s="348"/>
      <c r="F1" s="348"/>
    </row>
    <row r="2" spans="1:6" ht="30.6" customHeight="1" thickBot="1" x14ac:dyDescent="0.25">
      <c r="A2" s="403" t="s">
        <v>478</v>
      </c>
      <c r="B2" s="404"/>
      <c r="C2" s="404"/>
      <c r="D2" s="404"/>
      <c r="E2" s="404"/>
      <c r="F2" s="404"/>
    </row>
    <row r="3" spans="1:6" ht="17.45" customHeight="1" x14ac:dyDescent="0.2">
      <c r="A3" s="355" t="s">
        <v>91</v>
      </c>
      <c r="B3" s="405" t="s">
        <v>479</v>
      </c>
      <c r="C3" s="405" t="s">
        <v>4</v>
      </c>
      <c r="D3" s="406"/>
      <c r="E3" s="405" t="s">
        <v>480</v>
      </c>
      <c r="F3" s="406"/>
    </row>
    <row r="4" spans="1:6" ht="16.899999999999999" customHeight="1" x14ac:dyDescent="0.2">
      <c r="A4" s="397"/>
      <c r="B4" s="399"/>
      <c r="C4" s="44">
        <v>2018</v>
      </c>
      <c r="D4" s="44">
        <v>2019</v>
      </c>
      <c r="E4" s="94" t="s">
        <v>403</v>
      </c>
      <c r="F4" s="112"/>
    </row>
    <row r="5" spans="1:6" ht="15.75" thickBot="1" x14ac:dyDescent="0.25">
      <c r="A5" s="113">
        <v>1</v>
      </c>
      <c r="B5" s="114">
        <v>2</v>
      </c>
      <c r="C5" s="114">
        <v>3</v>
      </c>
      <c r="D5" s="114">
        <v>4</v>
      </c>
      <c r="E5" s="114">
        <v>7</v>
      </c>
      <c r="F5" s="114">
        <v>8</v>
      </c>
    </row>
    <row r="6" spans="1:6" ht="31.5" x14ac:dyDescent="0.2">
      <c r="A6" s="115" t="s">
        <v>481</v>
      </c>
      <c r="B6" s="116" t="s">
        <v>12</v>
      </c>
      <c r="C6" s="117"/>
      <c r="D6" s="117"/>
      <c r="E6" s="117"/>
      <c r="F6" s="118"/>
    </row>
    <row r="7" spans="1:6" ht="15.75" x14ac:dyDescent="0.2">
      <c r="A7" s="119" t="s">
        <v>263</v>
      </c>
      <c r="B7" s="116"/>
      <c r="C7" s="117"/>
      <c r="D7" s="117"/>
      <c r="E7" s="117"/>
      <c r="F7" s="118"/>
    </row>
    <row r="8" spans="1:6" ht="15.75" x14ac:dyDescent="0.2">
      <c r="A8" s="120" t="s">
        <v>482</v>
      </c>
      <c r="B8" s="121" t="s">
        <v>12</v>
      </c>
      <c r="C8" s="122"/>
      <c r="D8" s="122"/>
      <c r="E8" s="117"/>
      <c r="F8" s="118"/>
    </row>
    <row r="9" spans="1:6" ht="15.75" x14ac:dyDescent="0.2">
      <c r="A9" s="120" t="s">
        <v>483</v>
      </c>
      <c r="B9" s="121" t="s">
        <v>12</v>
      </c>
      <c r="C9" s="122"/>
      <c r="D9" s="122"/>
      <c r="E9" s="117"/>
      <c r="F9" s="118"/>
    </row>
    <row r="10" spans="1:6" ht="15.75" x14ac:dyDescent="0.2">
      <c r="A10" s="120" t="s">
        <v>484</v>
      </c>
      <c r="B10" s="121" t="s">
        <v>12</v>
      </c>
      <c r="C10" s="122"/>
      <c r="D10" s="122"/>
      <c r="E10" s="117"/>
      <c r="F10" s="118"/>
    </row>
    <row r="11" spans="1:6" ht="31.5" x14ac:dyDescent="0.2">
      <c r="A11" s="123" t="s">
        <v>485</v>
      </c>
      <c r="B11" s="121" t="s">
        <v>486</v>
      </c>
      <c r="C11" s="122"/>
      <c r="D11" s="122"/>
      <c r="E11" s="117"/>
      <c r="F11" s="118"/>
    </row>
    <row r="12" spans="1:6" ht="15.75" x14ac:dyDescent="0.2">
      <c r="A12" s="120" t="s">
        <v>487</v>
      </c>
      <c r="B12" s="121" t="s">
        <v>486</v>
      </c>
      <c r="C12" s="122"/>
      <c r="D12" s="122"/>
      <c r="E12" s="117"/>
      <c r="F12" s="118"/>
    </row>
    <row r="13" spans="1:6" ht="31.5" x14ac:dyDescent="0.2">
      <c r="A13" s="123" t="s">
        <v>488</v>
      </c>
      <c r="B13" s="121" t="s">
        <v>489</v>
      </c>
      <c r="C13" s="122"/>
      <c r="D13" s="122"/>
      <c r="E13" s="117"/>
      <c r="F13" s="118"/>
    </row>
    <row r="14" spans="1:6" ht="15.75" x14ac:dyDescent="0.2">
      <c r="A14" s="123" t="s">
        <v>490</v>
      </c>
      <c r="B14" s="35" t="s">
        <v>491</v>
      </c>
      <c r="C14" s="122"/>
      <c r="D14" s="122"/>
      <c r="E14" s="124"/>
      <c r="F14" s="122"/>
    </row>
    <row r="15" spans="1:6" ht="15.75" x14ac:dyDescent="0.2">
      <c r="A15" s="125" t="s">
        <v>492</v>
      </c>
      <c r="B15" s="121" t="s">
        <v>493</v>
      </c>
      <c r="C15" s="122"/>
      <c r="D15" s="122"/>
      <c r="E15" s="124"/>
      <c r="F15" s="122"/>
    </row>
    <row r="16" spans="1:6" ht="15.75" x14ac:dyDescent="0.2">
      <c r="A16" s="125" t="s">
        <v>494</v>
      </c>
      <c r="B16" s="121" t="s">
        <v>493</v>
      </c>
      <c r="C16" s="122"/>
      <c r="D16" s="122"/>
      <c r="E16" s="124"/>
      <c r="F16" s="122"/>
    </row>
    <row r="17" spans="1:6" ht="15.75" x14ac:dyDescent="0.2">
      <c r="A17" s="123" t="s">
        <v>495</v>
      </c>
      <c r="B17" s="121" t="s">
        <v>143</v>
      </c>
      <c r="C17" s="122"/>
      <c r="D17" s="122"/>
      <c r="E17" s="124"/>
      <c r="F17" s="122"/>
    </row>
    <row r="18" spans="1:6" ht="15.75" x14ac:dyDescent="0.2">
      <c r="A18" s="120" t="s">
        <v>496</v>
      </c>
      <c r="B18" s="121"/>
      <c r="C18" s="122"/>
      <c r="D18" s="122"/>
      <c r="E18" s="124"/>
      <c r="F18" s="122"/>
    </row>
    <row r="19" spans="1:6" ht="15.75" x14ac:dyDescent="0.2">
      <c r="A19" s="125" t="s">
        <v>497</v>
      </c>
      <c r="B19" s="121" t="s">
        <v>143</v>
      </c>
      <c r="C19" s="122"/>
      <c r="D19" s="122"/>
      <c r="E19" s="124"/>
      <c r="F19" s="122"/>
    </row>
    <row r="20" spans="1:6" ht="15.75" x14ac:dyDescent="0.2">
      <c r="A20" s="125" t="s">
        <v>498</v>
      </c>
      <c r="B20" s="121" t="s">
        <v>143</v>
      </c>
      <c r="C20" s="122"/>
      <c r="D20" s="122"/>
      <c r="E20" s="122"/>
      <c r="F20" s="122"/>
    </row>
    <row r="21" spans="1:6" ht="15.75" x14ac:dyDescent="0.2">
      <c r="A21" s="125" t="s">
        <v>499</v>
      </c>
      <c r="B21" s="121" t="s">
        <v>143</v>
      </c>
      <c r="C21" s="122"/>
      <c r="D21" s="122"/>
      <c r="E21" s="122"/>
      <c r="F21" s="122"/>
    </row>
    <row r="22" spans="1:6" ht="15.75" x14ac:dyDescent="0.2">
      <c r="A22" s="125" t="s">
        <v>500</v>
      </c>
      <c r="B22" s="121" t="s">
        <v>143</v>
      </c>
      <c r="C22" s="122"/>
      <c r="D22" s="122"/>
      <c r="E22" s="122"/>
      <c r="F22" s="122"/>
    </row>
    <row r="23" spans="1:6" ht="15.75" x14ac:dyDescent="0.2">
      <c r="A23" s="123" t="s">
        <v>501</v>
      </c>
      <c r="B23" s="35"/>
      <c r="C23" s="122"/>
      <c r="D23" s="122"/>
      <c r="E23" s="122"/>
      <c r="F23" s="122"/>
    </row>
    <row r="24" spans="1:6" ht="15.75" x14ac:dyDescent="0.2">
      <c r="A24" s="125" t="s">
        <v>502</v>
      </c>
      <c r="B24" s="121"/>
      <c r="C24" s="122"/>
      <c r="D24" s="122"/>
      <c r="E24" s="124"/>
      <c r="F24" s="122"/>
    </row>
    <row r="25" spans="1:6" ht="15.75" x14ac:dyDescent="0.2">
      <c r="A25" s="120" t="s">
        <v>503</v>
      </c>
      <c r="B25" s="121" t="s">
        <v>181</v>
      </c>
      <c r="C25" s="122"/>
      <c r="D25" s="122"/>
      <c r="E25" s="124"/>
      <c r="F25" s="122"/>
    </row>
    <row r="26" spans="1:6" ht="15.75" x14ac:dyDescent="0.2">
      <c r="A26" s="120" t="s">
        <v>487</v>
      </c>
      <c r="B26" s="121" t="s">
        <v>181</v>
      </c>
      <c r="C26" s="122"/>
      <c r="D26" s="122"/>
      <c r="E26" s="124"/>
      <c r="F26" s="122"/>
    </row>
    <row r="27" spans="1:6" ht="15.75" x14ac:dyDescent="0.2">
      <c r="A27" s="120" t="s">
        <v>484</v>
      </c>
      <c r="B27" s="121" t="s">
        <v>181</v>
      </c>
      <c r="C27" s="122"/>
      <c r="D27" s="122"/>
      <c r="E27" s="124"/>
      <c r="F27" s="122"/>
    </row>
    <row r="28" spans="1:6" ht="15.75" x14ac:dyDescent="0.2">
      <c r="A28" s="125" t="s">
        <v>498</v>
      </c>
      <c r="B28" s="121"/>
      <c r="C28" s="122"/>
      <c r="D28" s="122"/>
      <c r="E28" s="122"/>
      <c r="F28" s="122"/>
    </row>
    <row r="29" spans="1:6" ht="15.75" x14ac:dyDescent="0.2">
      <c r="A29" s="120" t="s">
        <v>503</v>
      </c>
      <c r="B29" s="121" t="s">
        <v>181</v>
      </c>
      <c r="C29" s="122"/>
      <c r="D29" s="122"/>
      <c r="E29" s="124"/>
      <c r="F29" s="122"/>
    </row>
    <row r="30" spans="1:6" ht="15.75" x14ac:dyDescent="0.2">
      <c r="A30" s="120" t="s">
        <v>487</v>
      </c>
      <c r="B30" s="121" t="s">
        <v>181</v>
      </c>
      <c r="C30" s="122"/>
      <c r="D30" s="122"/>
      <c r="E30" s="124"/>
      <c r="F30" s="124"/>
    </row>
    <row r="31" spans="1:6" ht="15.75" x14ac:dyDescent="0.2">
      <c r="A31" s="120" t="s">
        <v>484</v>
      </c>
      <c r="B31" s="121" t="s">
        <v>181</v>
      </c>
      <c r="C31" s="122"/>
      <c r="D31" s="122"/>
      <c r="E31" s="124"/>
      <c r="F31" s="124"/>
    </row>
    <row r="32" spans="1:6" ht="15.75" x14ac:dyDescent="0.2">
      <c r="A32" s="125" t="s">
        <v>504</v>
      </c>
      <c r="B32" s="121"/>
      <c r="C32" s="122"/>
      <c r="D32" s="122"/>
      <c r="E32" s="124"/>
      <c r="F32" s="124"/>
    </row>
    <row r="33" spans="1:6" ht="15.75" x14ac:dyDescent="0.2">
      <c r="A33" s="120" t="s">
        <v>503</v>
      </c>
      <c r="B33" s="121" t="s">
        <v>181</v>
      </c>
      <c r="C33" s="122"/>
      <c r="D33" s="122"/>
      <c r="E33" s="124"/>
      <c r="F33" s="124"/>
    </row>
    <row r="34" spans="1:6" ht="15.75" x14ac:dyDescent="0.2">
      <c r="A34" s="120" t="s">
        <v>487</v>
      </c>
      <c r="B34" s="121" t="s">
        <v>181</v>
      </c>
      <c r="C34" s="122"/>
      <c r="D34" s="122"/>
      <c r="E34" s="124"/>
      <c r="F34" s="124"/>
    </row>
    <row r="35" spans="1:6" ht="15.75" x14ac:dyDescent="0.2">
      <c r="A35" s="120" t="s">
        <v>483</v>
      </c>
      <c r="B35" s="121" t="s">
        <v>181</v>
      </c>
      <c r="C35" s="122"/>
      <c r="D35" s="122"/>
      <c r="E35" s="124"/>
      <c r="F35" s="124"/>
    </row>
    <row r="36" spans="1:6" ht="15.75" x14ac:dyDescent="0.2">
      <c r="A36" s="120" t="s">
        <v>484</v>
      </c>
      <c r="B36" s="121" t="s">
        <v>181</v>
      </c>
      <c r="C36" s="122"/>
      <c r="D36" s="122"/>
      <c r="E36" s="124"/>
      <c r="F36" s="124"/>
    </row>
    <row r="37" spans="1:6" ht="15.75" x14ac:dyDescent="0.2">
      <c r="A37" s="125" t="s">
        <v>500</v>
      </c>
      <c r="B37" s="121"/>
      <c r="C37" s="122"/>
      <c r="D37" s="122"/>
      <c r="E37" s="124"/>
      <c r="F37" s="124"/>
    </row>
    <row r="38" spans="1:6" ht="15.75" x14ac:dyDescent="0.2">
      <c r="A38" s="120" t="s">
        <v>505</v>
      </c>
      <c r="B38" s="121" t="s">
        <v>181</v>
      </c>
      <c r="C38" s="122"/>
      <c r="D38" s="122"/>
      <c r="E38" s="124"/>
      <c r="F38" s="124"/>
    </row>
    <row r="39" spans="1:6" ht="15.75" x14ac:dyDescent="0.2">
      <c r="A39" s="120" t="s">
        <v>487</v>
      </c>
      <c r="B39" s="121" t="s">
        <v>181</v>
      </c>
      <c r="C39" s="122"/>
      <c r="D39" s="122"/>
      <c r="E39" s="124"/>
      <c r="F39" s="124"/>
    </row>
    <row r="40" spans="1:6" ht="15.75" x14ac:dyDescent="0.2">
      <c r="A40" s="120" t="s">
        <v>483</v>
      </c>
      <c r="B40" s="121" t="s">
        <v>181</v>
      </c>
      <c r="C40" s="122"/>
      <c r="D40" s="122"/>
      <c r="E40" s="124"/>
      <c r="F40" s="124"/>
    </row>
    <row r="41" spans="1:6" ht="15.75" x14ac:dyDescent="0.2">
      <c r="A41" s="120" t="s">
        <v>484</v>
      </c>
      <c r="B41" s="121" t="s">
        <v>181</v>
      </c>
      <c r="C41" s="122"/>
      <c r="D41" s="122"/>
      <c r="E41" s="124"/>
      <c r="F41" s="124"/>
    </row>
    <row r="42" spans="1:6" ht="15.75" x14ac:dyDescent="0.2">
      <c r="A42" s="123" t="s">
        <v>506</v>
      </c>
      <c r="B42" s="35"/>
      <c r="C42" s="122"/>
      <c r="D42" s="122"/>
      <c r="E42" s="124"/>
      <c r="F42" s="124"/>
    </row>
    <row r="43" spans="1:6" ht="15.75" x14ac:dyDescent="0.2">
      <c r="A43" s="125" t="s">
        <v>507</v>
      </c>
      <c r="B43" s="121"/>
      <c r="C43" s="122"/>
      <c r="D43" s="122"/>
      <c r="E43" s="124"/>
      <c r="F43" s="124"/>
    </row>
    <row r="44" spans="1:6" ht="15.75" x14ac:dyDescent="0.2">
      <c r="A44" s="120" t="s">
        <v>505</v>
      </c>
      <c r="B44" s="121" t="s">
        <v>181</v>
      </c>
      <c r="C44" s="122"/>
      <c r="D44" s="122"/>
      <c r="E44" s="124"/>
      <c r="F44" s="124"/>
    </row>
    <row r="45" spans="1:6" ht="15.75" x14ac:dyDescent="0.2">
      <c r="A45" s="120" t="s">
        <v>487</v>
      </c>
      <c r="B45" s="121" t="s">
        <v>181</v>
      </c>
      <c r="C45" s="122"/>
      <c r="D45" s="122"/>
      <c r="E45" s="124"/>
      <c r="F45" s="124"/>
    </row>
    <row r="46" spans="1:6" ht="15.75" x14ac:dyDescent="0.2">
      <c r="A46" s="120" t="s">
        <v>483</v>
      </c>
      <c r="B46" s="121" t="s">
        <v>181</v>
      </c>
      <c r="C46" s="122"/>
      <c r="D46" s="122"/>
      <c r="E46" s="124"/>
      <c r="F46" s="124"/>
    </row>
    <row r="47" spans="1:6" ht="15.75" x14ac:dyDescent="0.2">
      <c r="A47" s="120" t="s">
        <v>484</v>
      </c>
      <c r="B47" s="121" t="s">
        <v>181</v>
      </c>
      <c r="C47" s="122"/>
      <c r="D47" s="122"/>
      <c r="E47" s="124"/>
      <c r="F47" s="124"/>
    </row>
    <row r="48" spans="1:6" ht="15.75" x14ac:dyDescent="0.2">
      <c r="A48" s="125" t="s">
        <v>508</v>
      </c>
      <c r="B48" s="121"/>
      <c r="C48" s="122"/>
      <c r="D48" s="122"/>
      <c r="E48" s="124"/>
      <c r="F48" s="124"/>
    </row>
    <row r="49" spans="1:6" ht="15.75" x14ac:dyDescent="0.2">
      <c r="A49" s="120" t="s">
        <v>505</v>
      </c>
      <c r="B49" s="121" t="s">
        <v>181</v>
      </c>
      <c r="C49" s="122"/>
      <c r="D49" s="122"/>
      <c r="E49" s="124"/>
      <c r="F49" s="124"/>
    </row>
    <row r="50" spans="1:6" ht="15.75" x14ac:dyDescent="0.2">
      <c r="A50" s="120" t="s">
        <v>487</v>
      </c>
      <c r="B50" s="121" t="s">
        <v>181</v>
      </c>
      <c r="C50" s="122"/>
      <c r="D50" s="122"/>
      <c r="E50" s="124"/>
      <c r="F50" s="124"/>
    </row>
    <row r="51" spans="1:6" ht="15.75" x14ac:dyDescent="0.2">
      <c r="A51" s="120" t="s">
        <v>483</v>
      </c>
      <c r="B51" s="121" t="s">
        <v>181</v>
      </c>
      <c r="C51" s="122"/>
      <c r="D51" s="122"/>
      <c r="E51" s="124"/>
      <c r="F51" s="124"/>
    </row>
    <row r="52" spans="1:6" ht="15.75" x14ac:dyDescent="0.2">
      <c r="A52" s="120" t="s">
        <v>484</v>
      </c>
      <c r="B52" s="121" t="s">
        <v>181</v>
      </c>
      <c r="C52" s="122"/>
      <c r="D52" s="122"/>
      <c r="E52" s="124"/>
      <c r="F52" s="124"/>
    </row>
    <row r="53" spans="1:6" ht="15.75" x14ac:dyDescent="0.2">
      <c r="A53" s="125" t="s">
        <v>509</v>
      </c>
      <c r="B53" s="121"/>
      <c r="C53" s="122"/>
      <c r="D53" s="122"/>
      <c r="E53" s="124"/>
      <c r="F53" s="124"/>
    </row>
    <row r="54" spans="1:6" ht="15.75" x14ac:dyDescent="0.2">
      <c r="A54" s="120" t="s">
        <v>510</v>
      </c>
      <c r="B54" s="121" t="s">
        <v>511</v>
      </c>
      <c r="C54" s="122"/>
      <c r="D54" s="122"/>
      <c r="E54" s="124"/>
      <c r="F54" s="124"/>
    </row>
    <row r="55" spans="1:6" ht="15.75" x14ac:dyDescent="0.2">
      <c r="A55" s="120" t="s">
        <v>487</v>
      </c>
      <c r="B55" s="121" t="s">
        <v>511</v>
      </c>
      <c r="C55" s="122"/>
      <c r="D55" s="122"/>
      <c r="E55" s="124"/>
      <c r="F55" s="124"/>
    </row>
    <row r="56" spans="1:6" ht="15.75" x14ac:dyDescent="0.2">
      <c r="A56" s="120" t="s">
        <v>483</v>
      </c>
      <c r="B56" s="121" t="s">
        <v>511</v>
      </c>
      <c r="C56" s="122"/>
      <c r="D56" s="122"/>
      <c r="E56" s="124"/>
      <c r="F56" s="124"/>
    </row>
    <row r="57" spans="1:6" ht="15.75" x14ac:dyDescent="0.2">
      <c r="A57" s="120" t="s">
        <v>484</v>
      </c>
      <c r="B57" s="121" t="s">
        <v>511</v>
      </c>
      <c r="C57" s="122"/>
      <c r="D57" s="122"/>
      <c r="E57" s="124"/>
      <c r="F57" s="124"/>
    </row>
    <row r="58" spans="1:6" ht="15.75" x14ac:dyDescent="0.2">
      <c r="A58" s="125" t="s">
        <v>512</v>
      </c>
      <c r="B58" s="121"/>
      <c r="C58" s="122"/>
      <c r="D58" s="122"/>
      <c r="E58" s="124"/>
      <c r="F58" s="124"/>
    </row>
    <row r="59" spans="1:6" ht="15.75" x14ac:dyDescent="0.2">
      <c r="A59" s="120" t="s">
        <v>513</v>
      </c>
      <c r="B59" s="121" t="s">
        <v>181</v>
      </c>
      <c r="C59" s="122"/>
      <c r="D59" s="122"/>
      <c r="E59" s="124"/>
      <c r="F59" s="124"/>
    </row>
    <row r="60" spans="1:6" ht="15.75" x14ac:dyDescent="0.2">
      <c r="A60" s="120" t="s">
        <v>487</v>
      </c>
      <c r="B60" s="121" t="s">
        <v>181</v>
      </c>
      <c r="C60" s="122"/>
      <c r="D60" s="122"/>
      <c r="E60" s="124"/>
      <c r="F60" s="124"/>
    </row>
    <row r="61" spans="1:6" ht="15.75" x14ac:dyDescent="0.2">
      <c r="A61" s="120" t="s">
        <v>483</v>
      </c>
      <c r="B61" s="121" t="s">
        <v>181</v>
      </c>
      <c r="C61" s="122"/>
      <c r="D61" s="122"/>
      <c r="E61" s="124"/>
      <c r="F61" s="124"/>
    </row>
    <row r="62" spans="1:6" ht="15.75" x14ac:dyDescent="0.2">
      <c r="A62" s="120" t="s">
        <v>484</v>
      </c>
      <c r="B62" s="121" t="s">
        <v>181</v>
      </c>
      <c r="C62" s="122"/>
      <c r="D62" s="122"/>
      <c r="E62" s="122"/>
      <c r="F62" s="124"/>
    </row>
    <row r="63" spans="1:6" ht="15.75" x14ac:dyDescent="0.2">
      <c r="A63" s="123" t="s">
        <v>514</v>
      </c>
      <c r="B63" s="80"/>
      <c r="C63" s="122"/>
      <c r="D63" s="122"/>
      <c r="E63" s="122"/>
      <c r="F63" s="124"/>
    </row>
    <row r="64" spans="1:6" ht="15.75" x14ac:dyDescent="0.2">
      <c r="A64" s="125" t="s">
        <v>515</v>
      </c>
      <c r="B64" s="121"/>
      <c r="C64" s="122"/>
      <c r="D64" s="122"/>
      <c r="E64" s="122"/>
      <c r="F64" s="124"/>
    </row>
    <row r="65" spans="1:6" ht="15.75" x14ac:dyDescent="0.2">
      <c r="A65" s="120" t="s">
        <v>505</v>
      </c>
      <c r="B65" s="121" t="s">
        <v>516</v>
      </c>
      <c r="C65" s="122"/>
      <c r="D65" s="122"/>
      <c r="E65" s="122"/>
      <c r="F65" s="124"/>
    </row>
    <row r="66" spans="1:6" ht="15.75" x14ac:dyDescent="0.2">
      <c r="A66" s="120" t="s">
        <v>487</v>
      </c>
      <c r="B66" s="121" t="s">
        <v>516</v>
      </c>
      <c r="C66" s="122"/>
      <c r="D66" s="122"/>
      <c r="E66" s="124"/>
      <c r="F66" s="124"/>
    </row>
    <row r="67" spans="1:6" ht="15.75" x14ac:dyDescent="0.2">
      <c r="A67" s="120" t="s">
        <v>484</v>
      </c>
      <c r="B67" s="121" t="s">
        <v>516</v>
      </c>
      <c r="C67" s="122"/>
      <c r="D67" s="122"/>
      <c r="E67" s="124"/>
      <c r="F67" s="124"/>
    </row>
    <row r="68" spans="1:6" ht="15.75" x14ac:dyDescent="0.2">
      <c r="A68" s="125" t="s">
        <v>517</v>
      </c>
      <c r="B68" s="121"/>
      <c r="C68" s="122"/>
      <c r="D68" s="122"/>
      <c r="E68" s="122"/>
      <c r="F68" s="124"/>
    </row>
    <row r="69" spans="1:6" ht="15.75" x14ac:dyDescent="0.2">
      <c r="A69" s="120" t="s">
        <v>510</v>
      </c>
      <c r="B69" s="121" t="s">
        <v>516</v>
      </c>
      <c r="C69" s="122"/>
      <c r="D69" s="122"/>
      <c r="E69" s="122"/>
      <c r="F69" s="124"/>
    </row>
    <row r="70" spans="1:6" ht="15.75" x14ac:dyDescent="0.2">
      <c r="A70" s="120" t="s">
        <v>487</v>
      </c>
      <c r="B70" s="121" t="s">
        <v>516</v>
      </c>
      <c r="C70" s="122"/>
      <c r="D70" s="122"/>
      <c r="E70" s="124"/>
      <c r="F70" s="124"/>
    </row>
    <row r="71" spans="1:6" ht="15.75" x14ac:dyDescent="0.2">
      <c r="A71" s="120" t="s">
        <v>484</v>
      </c>
      <c r="B71" s="121" t="s">
        <v>516</v>
      </c>
      <c r="C71" s="122"/>
      <c r="D71" s="122"/>
      <c r="E71" s="124"/>
      <c r="F71" s="124"/>
    </row>
    <row r="72" spans="1:6" ht="15.75" x14ac:dyDescent="0.2">
      <c r="A72" s="125" t="s">
        <v>518</v>
      </c>
      <c r="B72" s="121"/>
      <c r="C72" s="122"/>
      <c r="D72" s="122"/>
      <c r="E72" s="124"/>
      <c r="F72" s="124"/>
    </row>
    <row r="73" spans="1:6" ht="15.75" x14ac:dyDescent="0.2">
      <c r="A73" s="120" t="s">
        <v>505</v>
      </c>
      <c r="B73" s="121" t="s">
        <v>516</v>
      </c>
      <c r="C73" s="122"/>
      <c r="D73" s="122"/>
      <c r="E73" s="124"/>
      <c r="F73" s="124"/>
    </row>
    <row r="74" spans="1:6" ht="15.75" x14ac:dyDescent="0.2">
      <c r="A74" s="120" t="s">
        <v>487</v>
      </c>
      <c r="B74" s="121" t="s">
        <v>516</v>
      </c>
      <c r="C74" s="122"/>
      <c r="D74" s="122"/>
      <c r="E74" s="124"/>
      <c r="F74" s="124"/>
    </row>
    <row r="75" spans="1:6" ht="15.75" x14ac:dyDescent="0.2">
      <c r="A75" s="120" t="s">
        <v>483</v>
      </c>
      <c r="B75" s="121" t="s">
        <v>516</v>
      </c>
      <c r="C75" s="122"/>
      <c r="D75" s="122"/>
      <c r="E75" s="124"/>
      <c r="F75" s="124"/>
    </row>
    <row r="76" spans="1:6" ht="15.75" x14ac:dyDescent="0.2">
      <c r="A76" s="120" t="s">
        <v>519</v>
      </c>
      <c r="B76" s="121" t="s">
        <v>516</v>
      </c>
      <c r="C76" s="122"/>
      <c r="D76" s="122"/>
      <c r="E76" s="124"/>
      <c r="F76" s="124"/>
    </row>
    <row r="77" spans="1:6" ht="15.75" x14ac:dyDescent="0.2">
      <c r="A77" s="125" t="s">
        <v>520</v>
      </c>
      <c r="B77" s="121"/>
      <c r="C77" s="122"/>
      <c r="D77" s="122"/>
      <c r="E77" s="124"/>
      <c r="F77" s="124"/>
    </row>
    <row r="78" spans="1:6" ht="15.75" x14ac:dyDescent="0.2">
      <c r="A78" s="120" t="s">
        <v>505</v>
      </c>
      <c r="B78" s="121" t="s">
        <v>516</v>
      </c>
      <c r="C78" s="122"/>
      <c r="D78" s="122"/>
      <c r="E78" s="124"/>
      <c r="F78" s="124"/>
    </row>
    <row r="79" spans="1:6" ht="15.75" x14ac:dyDescent="0.2">
      <c r="A79" s="120" t="s">
        <v>487</v>
      </c>
      <c r="B79" s="121" t="s">
        <v>516</v>
      </c>
      <c r="C79" s="122"/>
      <c r="D79" s="122"/>
      <c r="E79" s="124"/>
      <c r="F79" s="124"/>
    </row>
    <row r="80" spans="1:6" ht="15.75" x14ac:dyDescent="0.2">
      <c r="A80" s="120" t="s">
        <v>483</v>
      </c>
      <c r="B80" s="121" t="s">
        <v>516</v>
      </c>
      <c r="C80" s="122"/>
      <c r="D80" s="122"/>
      <c r="E80" s="124"/>
      <c r="F80" s="124"/>
    </row>
    <row r="81" spans="1:6" ht="15.75" x14ac:dyDescent="0.2">
      <c r="A81" s="120" t="s">
        <v>484</v>
      </c>
      <c r="B81" s="121" t="s">
        <v>516</v>
      </c>
      <c r="C81" s="122"/>
      <c r="D81" s="122"/>
      <c r="E81" s="122"/>
      <c r="F81" s="124"/>
    </row>
    <row r="82" spans="1:6" ht="15.75" x14ac:dyDescent="0.2">
      <c r="A82" s="123" t="s">
        <v>521</v>
      </c>
      <c r="B82" s="35" t="s">
        <v>522</v>
      </c>
      <c r="C82" s="122"/>
      <c r="D82" s="122"/>
      <c r="E82" s="122"/>
      <c r="F82" s="124"/>
    </row>
    <row r="83" spans="1:6" ht="15.75" x14ac:dyDescent="0.2">
      <c r="A83" s="125" t="s">
        <v>523</v>
      </c>
      <c r="B83" s="35"/>
      <c r="C83" s="122"/>
      <c r="D83" s="122"/>
      <c r="E83" s="122"/>
      <c r="F83" s="124"/>
    </row>
    <row r="84" spans="1:6" ht="15.75" x14ac:dyDescent="0.2">
      <c r="A84" s="120" t="s">
        <v>505</v>
      </c>
      <c r="B84" s="121" t="s">
        <v>522</v>
      </c>
      <c r="C84" s="122"/>
      <c r="D84" s="122"/>
      <c r="E84" s="124"/>
      <c r="F84" s="124"/>
    </row>
    <row r="85" spans="1:6" ht="15.75" x14ac:dyDescent="0.2">
      <c r="A85" s="120" t="s">
        <v>487</v>
      </c>
      <c r="B85" s="121" t="s">
        <v>522</v>
      </c>
      <c r="C85" s="122"/>
      <c r="D85" s="122"/>
      <c r="E85" s="124"/>
      <c r="F85" s="124"/>
    </row>
    <row r="86" spans="1:6" ht="15.75" x14ac:dyDescent="0.2">
      <c r="A86" s="120" t="s">
        <v>483</v>
      </c>
      <c r="B86" s="121" t="s">
        <v>522</v>
      </c>
      <c r="C86" s="122"/>
      <c r="D86" s="122"/>
      <c r="E86" s="124"/>
      <c r="F86" s="124"/>
    </row>
    <row r="87" spans="1:6" ht="15.75" x14ac:dyDescent="0.2">
      <c r="A87" s="120" t="s">
        <v>484</v>
      </c>
      <c r="B87" s="121" t="s">
        <v>522</v>
      </c>
      <c r="C87" s="122"/>
      <c r="D87" s="122"/>
      <c r="E87" s="124"/>
      <c r="F87" s="124"/>
    </row>
    <row r="88" spans="1:6" ht="15.75" x14ac:dyDescent="0.2">
      <c r="A88" s="125" t="s">
        <v>524</v>
      </c>
      <c r="B88" s="121"/>
      <c r="C88" s="122"/>
      <c r="D88" s="122"/>
      <c r="E88" s="124"/>
      <c r="F88" s="124"/>
    </row>
    <row r="89" spans="1:6" ht="15.75" x14ac:dyDescent="0.2">
      <c r="A89" s="120" t="s">
        <v>505</v>
      </c>
      <c r="B89" s="121" t="s">
        <v>522</v>
      </c>
      <c r="C89" s="122"/>
      <c r="D89" s="122"/>
      <c r="E89" s="124"/>
      <c r="F89" s="124"/>
    </row>
    <row r="90" spans="1:6" ht="15.75" x14ac:dyDescent="0.2">
      <c r="A90" s="120" t="s">
        <v>487</v>
      </c>
      <c r="B90" s="121" t="s">
        <v>522</v>
      </c>
      <c r="C90" s="122"/>
      <c r="D90" s="122"/>
      <c r="E90" s="124"/>
      <c r="F90" s="124"/>
    </row>
    <row r="91" spans="1:6" ht="15.75" x14ac:dyDescent="0.2">
      <c r="A91" s="120" t="s">
        <v>483</v>
      </c>
      <c r="B91" s="121" t="s">
        <v>522</v>
      </c>
      <c r="C91" s="122"/>
      <c r="D91" s="122"/>
      <c r="E91" s="124"/>
      <c r="F91" s="124"/>
    </row>
    <row r="92" spans="1:6" ht="15.75" x14ac:dyDescent="0.2">
      <c r="A92" s="120" t="s">
        <v>484</v>
      </c>
      <c r="B92" s="121" t="s">
        <v>522</v>
      </c>
      <c r="C92" s="122"/>
      <c r="D92" s="122"/>
      <c r="E92" s="124"/>
      <c r="F92" s="124"/>
    </row>
    <row r="93" spans="1:6" ht="15.75" x14ac:dyDescent="0.2">
      <c r="A93" s="125" t="s">
        <v>525</v>
      </c>
      <c r="B93" s="121"/>
      <c r="C93" s="122"/>
      <c r="D93" s="122"/>
      <c r="E93" s="124"/>
      <c r="F93" s="124"/>
    </row>
    <row r="94" spans="1:6" ht="15.75" x14ac:dyDescent="0.2">
      <c r="A94" s="120" t="s">
        <v>505</v>
      </c>
      <c r="B94" s="121" t="s">
        <v>522</v>
      </c>
      <c r="C94" s="122"/>
      <c r="D94" s="126"/>
      <c r="E94" s="124"/>
      <c r="F94" s="124"/>
    </row>
    <row r="95" spans="1:6" ht="15.75" x14ac:dyDescent="0.2">
      <c r="A95" s="120" t="s">
        <v>487</v>
      </c>
      <c r="B95" s="121" t="s">
        <v>522</v>
      </c>
      <c r="C95" s="122"/>
      <c r="D95" s="122"/>
      <c r="E95" s="124"/>
      <c r="F95" s="124"/>
    </row>
    <row r="96" spans="1:6" ht="15.75" x14ac:dyDescent="0.2">
      <c r="A96" s="120" t="s">
        <v>483</v>
      </c>
      <c r="B96" s="121" t="s">
        <v>522</v>
      </c>
      <c r="C96" s="122"/>
      <c r="D96" s="122"/>
      <c r="E96" s="124"/>
      <c r="F96" s="124"/>
    </row>
    <row r="97" spans="1:6" ht="15.75" x14ac:dyDescent="0.2">
      <c r="A97" s="120" t="s">
        <v>484</v>
      </c>
      <c r="B97" s="121" t="s">
        <v>522</v>
      </c>
      <c r="C97" s="122"/>
      <c r="D97" s="122"/>
      <c r="E97" s="124"/>
      <c r="F97" s="124"/>
    </row>
    <row r="98" spans="1:6" ht="15.75" x14ac:dyDescent="0.2">
      <c r="A98" s="125" t="s">
        <v>526</v>
      </c>
      <c r="B98" s="121"/>
      <c r="C98" s="122"/>
      <c r="D98" s="122"/>
      <c r="E98" s="124"/>
      <c r="F98" s="124"/>
    </row>
    <row r="99" spans="1:6" ht="15.75" x14ac:dyDescent="0.2">
      <c r="A99" s="120" t="s">
        <v>505</v>
      </c>
      <c r="B99" s="121" t="s">
        <v>522</v>
      </c>
      <c r="C99" s="122"/>
      <c r="D99" s="122"/>
      <c r="E99" s="124"/>
      <c r="F99" s="124"/>
    </row>
    <row r="100" spans="1:6" ht="15.75" x14ac:dyDescent="0.2">
      <c r="A100" s="120" t="s">
        <v>483</v>
      </c>
      <c r="B100" s="121" t="s">
        <v>522</v>
      </c>
      <c r="C100" s="122"/>
      <c r="D100" s="122"/>
      <c r="E100" s="124"/>
      <c r="F100" s="124"/>
    </row>
    <row r="101" spans="1:6" ht="15.75" x14ac:dyDescent="0.2">
      <c r="A101" s="120" t="s">
        <v>484</v>
      </c>
      <c r="B101" s="121" t="s">
        <v>522</v>
      </c>
      <c r="C101" s="122"/>
      <c r="D101" s="122"/>
      <c r="E101" s="122"/>
      <c r="F101" s="124"/>
    </row>
    <row r="102" spans="1:6" ht="15.75" x14ac:dyDescent="0.2">
      <c r="A102" s="127" t="s">
        <v>527</v>
      </c>
      <c r="B102" s="128"/>
      <c r="C102" s="122"/>
      <c r="D102" s="122"/>
      <c r="E102" s="122"/>
      <c r="F102" s="124"/>
    </row>
    <row r="103" spans="1:6" ht="15.75" x14ac:dyDescent="0.2">
      <c r="A103" s="120" t="s">
        <v>528</v>
      </c>
      <c r="B103" s="121" t="s">
        <v>529</v>
      </c>
      <c r="C103" s="122"/>
      <c r="D103" s="122"/>
      <c r="E103" s="124"/>
      <c r="F103" s="124"/>
    </row>
    <row r="104" spans="1:6" ht="15.75" x14ac:dyDescent="0.2">
      <c r="A104" s="120" t="s">
        <v>530</v>
      </c>
      <c r="B104" s="121" t="s">
        <v>531</v>
      </c>
      <c r="C104" s="122"/>
      <c r="D104" s="122"/>
      <c r="E104" s="124"/>
      <c r="F104" s="124"/>
    </row>
    <row r="105" spans="1:6" ht="15.75" x14ac:dyDescent="0.2">
      <c r="A105" s="120" t="s">
        <v>532</v>
      </c>
      <c r="B105" s="121" t="s">
        <v>531</v>
      </c>
      <c r="C105" s="122"/>
      <c r="D105" s="122"/>
      <c r="E105" s="124"/>
      <c r="F105" s="124"/>
    </row>
    <row r="106" spans="1:6" ht="15.75" x14ac:dyDescent="0.2">
      <c r="A106" s="120" t="s">
        <v>533</v>
      </c>
      <c r="B106" s="121" t="s">
        <v>529</v>
      </c>
      <c r="C106" s="122"/>
      <c r="D106" s="122"/>
      <c r="E106" s="124"/>
      <c r="F106" s="124"/>
    </row>
    <row r="107" spans="1:6" ht="15.75" x14ac:dyDescent="0.2">
      <c r="A107" s="120" t="s">
        <v>534</v>
      </c>
      <c r="B107" s="121" t="s">
        <v>241</v>
      </c>
      <c r="C107" s="122"/>
      <c r="D107" s="122"/>
      <c r="E107" s="124"/>
      <c r="F107" s="124"/>
    </row>
    <row r="108" spans="1:6" ht="15.75" x14ac:dyDescent="0.2">
      <c r="A108" s="123" t="s">
        <v>535</v>
      </c>
      <c r="B108" s="121"/>
      <c r="C108" s="122"/>
      <c r="D108" s="122"/>
      <c r="E108" s="124"/>
      <c r="F108" s="124"/>
    </row>
    <row r="109" spans="1:6" ht="15.75" x14ac:dyDescent="0.2">
      <c r="A109" s="120" t="s">
        <v>536</v>
      </c>
      <c r="B109" s="121" t="s">
        <v>537</v>
      </c>
      <c r="C109" s="122"/>
      <c r="D109" s="122"/>
      <c r="E109" s="124"/>
      <c r="F109" s="124"/>
    </row>
    <row r="110" spans="1:6" ht="15.75" x14ac:dyDescent="0.2">
      <c r="A110" s="120" t="s">
        <v>538</v>
      </c>
      <c r="B110" s="121" t="s">
        <v>529</v>
      </c>
      <c r="C110" s="122"/>
      <c r="D110" s="122"/>
      <c r="E110" s="124"/>
      <c r="F110" s="124"/>
    </row>
    <row r="111" spans="1:6" ht="15.75" x14ac:dyDescent="0.2">
      <c r="A111" s="123" t="s">
        <v>539</v>
      </c>
      <c r="B111" s="121"/>
      <c r="C111" s="122"/>
      <c r="D111" s="122"/>
      <c r="E111" s="124"/>
      <c r="F111" s="124"/>
    </row>
    <row r="112" spans="1:6" ht="15.75" x14ac:dyDescent="0.2">
      <c r="A112" s="120" t="s">
        <v>540</v>
      </c>
      <c r="B112" s="121" t="s">
        <v>541</v>
      </c>
      <c r="C112" s="122"/>
      <c r="D112" s="122"/>
      <c r="E112" s="124"/>
      <c r="F112" s="124"/>
    </row>
    <row r="113" spans="1:6" ht="15.75" x14ac:dyDescent="0.2">
      <c r="A113" s="120" t="s">
        <v>542</v>
      </c>
      <c r="B113" s="121"/>
      <c r="C113" s="122"/>
      <c r="D113" s="122"/>
      <c r="E113" s="124"/>
      <c r="F113" s="124"/>
    </row>
    <row r="114" spans="1:6" ht="15.75" x14ac:dyDescent="0.2">
      <c r="A114" s="120" t="s">
        <v>543</v>
      </c>
      <c r="B114" s="121" t="s">
        <v>541</v>
      </c>
      <c r="C114" s="122"/>
      <c r="D114" s="122"/>
      <c r="E114" s="124"/>
      <c r="F114" s="124"/>
    </row>
    <row r="115" spans="1:6" ht="15.75" x14ac:dyDescent="0.2">
      <c r="A115" s="120" t="s">
        <v>544</v>
      </c>
      <c r="B115" s="121" t="s">
        <v>541</v>
      </c>
      <c r="C115" s="122"/>
      <c r="D115" s="122"/>
      <c r="E115" s="124"/>
      <c r="F115" s="124"/>
    </row>
    <row r="116" spans="1:6" ht="15.75" x14ac:dyDescent="0.2">
      <c r="A116" s="120" t="s">
        <v>545</v>
      </c>
      <c r="B116" s="121" t="s">
        <v>541</v>
      </c>
      <c r="C116" s="122"/>
      <c r="D116" s="122"/>
      <c r="E116" s="124"/>
      <c r="F116" s="124"/>
    </row>
    <row r="117" spans="1:6" ht="15.75" x14ac:dyDescent="0.2">
      <c r="A117" s="120" t="s">
        <v>546</v>
      </c>
      <c r="B117" s="121"/>
      <c r="C117" s="122"/>
      <c r="D117" s="122"/>
      <c r="E117" s="124"/>
      <c r="F117" s="124"/>
    </row>
    <row r="118" spans="1:6" ht="15.75" x14ac:dyDescent="0.2">
      <c r="A118" s="120" t="s">
        <v>547</v>
      </c>
      <c r="B118" s="121" t="s">
        <v>541</v>
      </c>
      <c r="C118" s="122"/>
      <c r="D118" s="122"/>
      <c r="E118" s="124"/>
      <c r="F118" s="124"/>
    </row>
    <row r="119" spans="1:6" ht="15.75" x14ac:dyDescent="0.2">
      <c r="A119" s="120" t="s">
        <v>548</v>
      </c>
      <c r="B119" s="121" t="s">
        <v>541</v>
      </c>
      <c r="C119" s="122"/>
      <c r="D119" s="122"/>
      <c r="E119" s="124"/>
      <c r="F119" s="124"/>
    </row>
    <row r="120" spans="1:6" ht="31.5" x14ac:dyDescent="0.2">
      <c r="A120" s="123" t="s">
        <v>549</v>
      </c>
      <c r="B120" s="121"/>
      <c r="C120" s="122"/>
      <c r="D120" s="122"/>
      <c r="E120" s="124"/>
      <c r="F120" s="124"/>
    </row>
    <row r="121" spans="1:6" ht="15.75" x14ac:dyDescent="0.2">
      <c r="A121" s="120" t="s">
        <v>550</v>
      </c>
      <c r="B121" s="121" t="s">
        <v>12</v>
      </c>
      <c r="C121" s="122"/>
      <c r="D121" s="122"/>
      <c r="E121" s="124"/>
      <c r="F121" s="124"/>
    </row>
    <row r="122" spans="1:6" ht="15.75" x14ac:dyDescent="0.2">
      <c r="A122" s="120" t="s">
        <v>551</v>
      </c>
      <c r="B122" s="121" t="s">
        <v>12</v>
      </c>
      <c r="C122" s="122"/>
      <c r="D122" s="122"/>
      <c r="E122" s="124"/>
      <c r="F122" s="124"/>
    </row>
    <row r="123" spans="1:6" ht="15.75" x14ac:dyDescent="0.2">
      <c r="A123" s="120" t="s">
        <v>552</v>
      </c>
      <c r="B123" s="121" t="s">
        <v>113</v>
      </c>
      <c r="C123" s="122"/>
      <c r="D123" s="122"/>
      <c r="E123" s="124"/>
      <c r="F123" s="124"/>
    </row>
    <row r="124" spans="1:6" ht="15.75" x14ac:dyDescent="0.2">
      <c r="A124" s="120" t="s">
        <v>553</v>
      </c>
      <c r="B124" s="121" t="s">
        <v>10</v>
      </c>
      <c r="C124" s="122"/>
      <c r="D124" s="122"/>
      <c r="E124" s="124"/>
      <c r="F124" s="124"/>
    </row>
    <row r="125" spans="1:6" ht="15.75" x14ac:dyDescent="0.2">
      <c r="A125" s="123" t="s">
        <v>554</v>
      </c>
      <c r="B125" s="121" t="s">
        <v>467</v>
      </c>
      <c r="C125" s="122"/>
      <c r="D125" s="122"/>
      <c r="E125" s="124"/>
      <c r="F125" s="124"/>
    </row>
    <row r="126" spans="1:6" ht="15.75" x14ac:dyDescent="0.2">
      <c r="A126" s="120" t="s">
        <v>555</v>
      </c>
      <c r="B126" s="121" t="s">
        <v>10</v>
      </c>
      <c r="C126" s="122"/>
      <c r="D126" s="122"/>
      <c r="E126" s="124"/>
      <c r="F126" s="124"/>
    </row>
    <row r="127" spans="1:6" ht="47.25" x14ac:dyDescent="0.2">
      <c r="A127" s="123" t="s">
        <v>556</v>
      </c>
      <c r="B127" s="128"/>
      <c r="C127" s="122"/>
      <c r="D127" s="122"/>
      <c r="E127" s="124"/>
      <c r="F127" s="124"/>
    </row>
    <row r="128" spans="1:6" ht="15.75" x14ac:dyDescent="0.2">
      <c r="A128" s="125" t="s">
        <v>837</v>
      </c>
      <c r="B128" s="121" t="s">
        <v>181</v>
      </c>
      <c r="C128" s="185">
        <v>6109</v>
      </c>
      <c r="D128" s="185">
        <v>6399</v>
      </c>
      <c r="E128" s="237">
        <v>104.7</v>
      </c>
      <c r="F128" s="124"/>
    </row>
    <row r="129" spans="1:2" ht="12.75" customHeight="1" x14ac:dyDescent="0.2">
      <c r="A129" s="129"/>
      <c r="B129" s="129"/>
    </row>
    <row r="130" spans="1:2" ht="13.9" customHeight="1" x14ac:dyDescent="0.2">
      <c r="A130" s="129"/>
      <c r="B130" s="129"/>
    </row>
    <row r="131" spans="1:2" x14ac:dyDescent="0.2">
      <c r="A131" s="129"/>
      <c r="B131" s="129"/>
    </row>
    <row r="132" spans="1:2" x14ac:dyDescent="0.2">
      <c r="A132" s="129"/>
      <c r="B132" s="129"/>
    </row>
    <row r="133" spans="1:2" x14ac:dyDescent="0.2">
      <c r="A133" s="129"/>
      <c r="B133" s="129"/>
    </row>
    <row r="134" spans="1:2" ht="13.15" customHeight="1" x14ac:dyDescent="0.2">
      <c r="A134" s="129"/>
      <c r="B134" s="129"/>
    </row>
    <row r="135" spans="1:2" ht="13.9" customHeight="1" x14ac:dyDescent="0.2">
      <c r="A135" s="129"/>
      <c r="B135" s="129"/>
    </row>
    <row r="136" spans="1:2" ht="13.15" customHeight="1" x14ac:dyDescent="0.2">
      <c r="A136" s="129"/>
      <c r="B136" s="129"/>
    </row>
    <row r="137" spans="1:2" ht="13.9" customHeight="1" x14ac:dyDescent="0.2">
      <c r="A137" s="129"/>
      <c r="B137" s="129"/>
    </row>
    <row r="138" spans="1:2" ht="13.15" customHeight="1" x14ac:dyDescent="0.2">
      <c r="A138" s="129"/>
      <c r="B138" s="129"/>
    </row>
    <row r="139" spans="1:2" ht="13.9" customHeight="1" x14ac:dyDescent="0.2">
      <c r="A139" s="129"/>
      <c r="B139" s="129"/>
    </row>
    <row r="140" spans="1:2" ht="13.15" customHeight="1" x14ac:dyDescent="0.2">
      <c r="A140" s="129"/>
      <c r="B140" s="129"/>
    </row>
    <row r="141" spans="1:2" ht="13.9" customHeight="1" x14ac:dyDescent="0.2">
      <c r="A141" s="129"/>
      <c r="B141" s="129"/>
    </row>
    <row r="142" spans="1:2" ht="13.15" customHeight="1" x14ac:dyDescent="0.2">
      <c r="A142" s="129"/>
      <c r="B142" s="129"/>
    </row>
    <row r="143" spans="1:2" ht="13.9" customHeight="1" x14ac:dyDescent="0.2">
      <c r="A143" s="129"/>
      <c r="B143" s="129"/>
    </row>
    <row r="144" spans="1:2" ht="13.15" customHeight="1" x14ac:dyDescent="0.2">
      <c r="A144" s="129"/>
      <c r="B144" s="129"/>
    </row>
    <row r="145" ht="13.9" customHeight="1" x14ac:dyDescent="0.2"/>
    <row r="146" ht="13.15" customHeight="1" x14ac:dyDescent="0.2"/>
    <row r="147" ht="13.9" customHeight="1" x14ac:dyDescent="0.2"/>
    <row r="148" ht="13.15" customHeight="1" x14ac:dyDescent="0.2"/>
    <row r="149" ht="13.9" customHeight="1" x14ac:dyDescent="0.2"/>
    <row r="150" ht="13.15" customHeight="1" x14ac:dyDescent="0.2"/>
    <row r="151" ht="13.9" customHeight="1" x14ac:dyDescent="0.2"/>
    <row r="152" ht="13.15" customHeight="1" x14ac:dyDescent="0.2"/>
    <row r="153" ht="13.9" customHeight="1" x14ac:dyDescent="0.2"/>
    <row r="154" ht="13.15" customHeight="1" x14ac:dyDescent="0.2"/>
    <row r="155" ht="13.9" customHeight="1" x14ac:dyDescent="0.2"/>
    <row r="156" ht="13.15" customHeight="1" x14ac:dyDescent="0.2"/>
    <row r="157" ht="13.9" customHeight="1" x14ac:dyDescent="0.2"/>
    <row r="158" ht="13.15" customHeight="1" x14ac:dyDescent="0.2"/>
    <row r="159" ht="13.9" customHeight="1" x14ac:dyDescent="0.2"/>
    <row r="160" ht="13.15" customHeight="1" x14ac:dyDescent="0.2"/>
    <row r="161" ht="13.9" customHeight="1" x14ac:dyDescent="0.2"/>
    <row r="162" ht="13.15" customHeight="1" x14ac:dyDescent="0.2"/>
    <row r="163" ht="13.9" customHeight="1" x14ac:dyDescent="0.2"/>
    <row r="164" ht="13.15" customHeight="1" x14ac:dyDescent="0.2"/>
    <row r="165" ht="13.9" customHeight="1" x14ac:dyDescent="0.2"/>
    <row r="166" ht="13.15" customHeight="1" x14ac:dyDescent="0.2"/>
    <row r="167" ht="13.9" customHeight="1" x14ac:dyDescent="0.2"/>
    <row r="168" ht="13.15" customHeight="1" x14ac:dyDescent="0.2"/>
    <row r="169" ht="13.9" customHeight="1" x14ac:dyDescent="0.2"/>
    <row r="170" ht="13.15" customHeight="1" x14ac:dyDescent="0.2"/>
    <row r="171" ht="13.9" customHeight="1" x14ac:dyDescent="0.2"/>
    <row r="172" ht="13.15" customHeight="1" x14ac:dyDescent="0.2"/>
    <row r="173" ht="13.9" customHeight="1" x14ac:dyDescent="0.2"/>
    <row r="174" ht="13.15" customHeight="1" x14ac:dyDescent="0.2"/>
    <row r="175" ht="13.9" customHeight="1" x14ac:dyDescent="0.2"/>
    <row r="176" ht="13.15" customHeight="1" x14ac:dyDescent="0.2"/>
    <row r="177" ht="13.15" customHeight="1" x14ac:dyDescent="0.2"/>
    <row r="178" ht="13.9" customHeight="1" x14ac:dyDescent="0.2"/>
    <row r="179" ht="13.15" customHeight="1" x14ac:dyDescent="0.2"/>
    <row r="180" ht="13.9" customHeight="1" x14ac:dyDescent="0.2"/>
    <row r="181" ht="13.15" customHeight="1" x14ac:dyDescent="0.2"/>
    <row r="182" ht="13.9" customHeight="1" x14ac:dyDescent="0.2"/>
    <row r="183" ht="13.15" customHeight="1" x14ac:dyDescent="0.2"/>
    <row r="184" ht="13.9" customHeight="1" x14ac:dyDescent="0.2"/>
    <row r="185" ht="13.15" customHeight="1" x14ac:dyDescent="0.2"/>
    <row r="186" ht="13.9" customHeight="1" x14ac:dyDescent="0.2"/>
    <row r="187" ht="13.15" customHeight="1" x14ac:dyDescent="0.2"/>
    <row r="188" ht="13.9" customHeight="1" x14ac:dyDescent="0.2"/>
    <row r="189" ht="13.15" customHeight="1" x14ac:dyDescent="0.2"/>
    <row r="190" ht="13.9" customHeight="1" x14ac:dyDescent="0.2"/>
    <row r="191" ht="13.15" customHeight="1" x14ac:dyDescent="0.2"/>
    <row r="192" ht="13.9" customHeight="1" x14ac:dyDescent="0.2"/>
    <row r="193" ht="13.15" customHeight="1" x14ac:dyDescent="0.2"/>
    <row r="194" ht="13.9" customHeight="1" x14ac:dyDescent="0.2"/>
    <row r="195" ht="13.15" customHeight="1" x14ac:dyDescent="0.2"/>
    <row r="196" ht="13.9" customHeight="1" x14ac:dyDescent="0.2"/>
    <row r="197" ht="13.15" customHeight="1" x14ac:dyDescent="0.2"/>
    <row r="198" ht="13.15" customHeight="1" x14ac:dyDescent="0.2"/>
    <row r="199" ht="13.9" customHeight="1" x14ac:dyDescent="0.2"/>
    <row r="200" ht="13.15" customHeight="1" x14ac:dyDescent="0.2"/>
    <row r="201" ht="13.9" customHeight="1" x14ac:dyDescent="0.2"/>
    <row r="202" ht="13.15" customHeight="1" x14ac:dyDescent="0.2"/>
    <row r="203" ht="13.9" customHeight="1" x14ac:dyDescent="0.2"/>
    <row r="204" ht="13.15" customHeight="1" x14ac:dyDescent="0.2"/>
    <row r="205" ht="13.9" customHeight="1" x14ac:dyDescent="0.2"/>
    <row r="206" ht="13.15" customHeight="1" x14ac:dyDescent="0.2"/>
    <row r="207" ht="13.9" customHeight="1" x14ac:dyDescent="0.2"/>
    <row r="208" ht="13.15" customHeight="1" x14ac:dyDescent="0.2"/>
    <row r="209" ht="13.9" customHeight="1" x14ac:dyDescent="0.2"/>
    <row r="210" ht="13.15" customHeight="1" x14ac:dyDescent="0.2"/>
    <row r="211" ht="13.9" customHeight="1" x14ac:dyDescent="0.2"/>
    <row r="212" ht="13.15" customHeight="1" x14ac:dyDescent="0.2"/>
    <row r="213" ht="13.9" customHeight="1" x14ac:dyDescent="0.2"/>
    <row r="222" ht="36.6" customHeight="1" x14ac:dyDescent="0.2"/>
    <row r="223" ht="13.9" customHeight="1" x14ac:dyDescent="0.2"/>
    <row r="236" ht="36.6" customHeight="1" x14ac:dyDescent="0.2"/>
    <row r="237" ht="13.9" customHeight="1" x14ac:dyDescent="0.2"/>
  </sheetData>
  <mergeCells count="6">
    <mergeCell ref="A1:F1"/>
    <mergeCell ref="A2:F2"/>
    <mergeCell ref="A3:A4"/>
    <mergeCell ref="B3:B4"/>
    <mergeCell ref="C3:D3"/>
    <mergeCell ref="E3:F3"/>
  </mergeCells>
  <printOptions horizontalCentered="1"/>
  <pageMargins left="0.59055118110236227" right="0.59055118110236227" top="0.78740157480314965" bottom="0.59055118110236227" header="0.11811023622047245" footer="0.11811023622047245"/>
  <pageSetup paperSize="9" scale="70" fitToHeight="0" orientation="portrait" r:id="rId1"/>
  <headerFooter alignWithMargins="0">
    <oddFooter>&amp;C&amp;P&amp;R&amp;A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73"/>
  <sheetViews>
    <sheetView view="pageBreakPreview" zoomScale="70" zoomScaleNormal="75" zoomScaleSheetLayoutView="70" workbookViewId="0">
      <pane ySplit="5" topLeftCell="A6" activePane="bottomLeft" state="frozen"/>
      <selection activeCell="E6" sqref="E6"/>
      <selection pane="bottomLeft" activeCell="A6" sqref="A6"/>
    </sheetView>
  </sheetViews>
  <sheetFormatPr defaultColWidth="8.85546875" defaultRowHeight="18.75" x14ac:dyDescent="0.3"/>
  <cols>
    <col min="1" max="1" width="55.28515625" style="141" customWidth="1"/>
    <col min="2" max="2" width="29.7109375" style="141" customWidth="1"/>
    <col min="3" max="3" width="15.42578125" style="150" customWidth="1"/>
    <col min="4" max="5" width="15.42578125" style="141" customWidth="1"/>
    <col min="6" max="16384" width="8.85546875" style="141"/>
  </cols>
  <sheetData>
    <row r="1" spans="1:5" ht="15.6" customHeight="1" x14ac:dyDescent="0.3">
      <c r="A1" s="410" t="s">
        <v>716</v>
      </c>
      <c r="B1" s="410"/>
      <c r="C1" s="410"/>
      <c r="D1" s="410"/>
      <c r="E1" s="410"/>
    </row>
    <row r="2" spans="1:5" ht="22.9" customHeight="1" x14ac:dyDescent="0.3">
      <c r="A2" s="411" t="s">
        <v>717</v>
      </c>
      <c r="B2" s="411"/>
      <c r="C2" s="411"/>
      <c r="D2" s="411"/>
      <c r="E2" s="411"/>
    </row>
    <row r="3" spans="1:5" ht="19.149999999999999" customHeight="1" x14ac:dyDescent="0.3">
      <c r="A3" s="407" t="s">
        <v>180</v>
      </c>
      <c r="B3" s="407" t="s">
        <v>3</v>
      </c>
      <c r="C3" s="407" t="s">
        <v>4</v>
      </c>
      <c r="D3" s="399"/>
      <c r="E3" s="409"/>
    </row>
    <row r="4" spans="1:5" x14ac:dyDescent="0.3">
      <c r="A4" s="408"/>
      <c r="B4" s="408"/>
      <c r="C4" s="142">
        <v>2017</v>
      </c>
      <c r="D4" s="142">
        <v>2018</v>
      </c>
      <c r="E4" s="142">
        <v>2019</v>
      </c>
    </row>
    <row r="5" spans="1:5" x14ac:dyDescent="0.3">
      <c r="A5" s="143">
        <v>1</v>
      </c>
      <c r="B5" s="143">
        <v>2</v>
      </c>
      <c r="C5" s="142">
        <v>3</v>
      </c>
      <c r="D5" s="142">
        <v>4</v>
      </c>
      <c r="E5" s="142">
        <v>5</v>
      </c>
    </row>
    <row r="6" spans="1:5" ht="39.6" customHeight="1" x14ac:dyDescent="0.3">
      <c r="A6" s="144" t="s">
        <v>718</v>
      </c>
      <c r="B6" s="14" t="s">
        <v>467</v>
      </c>
      <c r="C6" s="238">
        <v>8277553</v>
      </c>
      <c r="D6" s="238">
        <v>2989806</v>
      </c>
      <c r="E6" s="238">
        <v>6865549</v>
      </c>
    </row>
    <row r="7" spans="1:5" ht="40.5" customHeight="1" x14ac:dyDescent="0.3">
      <c r="A7" s="144" t="s">
        <v>719</v>
      </c>
      <c r="B7" s="14" t="s">
        <v>720</v>
      </c>
      <c r="C7" s="239">
        <v>557.02700702461709</v>
      </c>
      <c r="D7" s="239">
        <v>35.135644499415939</v>
      </c>
      <c r="E7" s="239">
        <v>218.90555062569081</v>
      </c>
    </row>
    <row r="8" spans="1:5" ht="56.25" x14ac:dyDescent="0.3">
      <c r="A8" s="145" t="s">
        <v>721</v>
      </c>
      <c r="B8" s="14"/>
      <c r="C8" s="146"/>
      <c r="D8" s="146"/>
      <c r="E8" s="146"/>
    </row>
    <row r="9" spans="1:5" x14ac:dyDescent="0.3">
      <c r="A9" s="144" t="s">
        <v>722</v>
      </c>
      <c r="B9" s="14" t="s">
        <v>467</v>
      </c>
      <c r="C9" s="240">
        <v>8229735</v>
      </c>
      <c r="D9" s="240">
        <v>1698229</v>
      </c>
      <c r="E9" s="240">
        <v>6161758</v>
      </c>
    </row>
    <row r="10" spans="1:5" x14ac:dyDescent="0.3">
      <c r="A10" s="144" t="s">
        <v>723</v>
      </c>
      <c r="B10" s="14" t="s">
        <v>467</v>
      </c>
      <c r="C10" s="241">
        <v>47818</v>
      </c>
      <c r="D10" s="241">
        <v>1291577</v>
      </c>
      <c r="E10" s="241">
        <v>703791</v>
      </c>
    </row>
    <row r="11" spans="1:5" x14ac:dyDescent="0.3">
      <c r="A11" s="144" t="s">
        <v>724</v>
      </c>
      <c r="B11" s="14" t="s">
        <v>467</v>
      </c>
      <c r="C11" s="241">
        <v>0</v>
      </c>
      <c r="D11" s="241">
        <v>1146170</v>
      </c>
      <c r="E11" s="241">
        <v>147126</v>
      </c>
    </row>
    <row r="12" spans="1:5" x14ac:dyDescent="0.3">
      <c r="A12" s="147" t="s">
        <v>725</v>
      </c>
      <c r="B12" s="14" t="s">
        <v>467</v>
      </c>
      <c r="C12" s="241">
        <v>0</v>
      </c>
      <c r="D12" s="241">
        <v>0</v>
      </c>
      <c r="E12" s="241">
        <v>302383</v>
      </c>
    </row>
    <row r="13" spans="1:5" x14ac:dyDescent="0.3">
      <c r="A13" s="147" t="s">
        <v>726</v>
      </c>
      <c r="B13" s="14" t="s">
        <v>467</v>
      </c>
      <c r="C13" s="241">
        <v>0</v>
      </c>
      <c r="D13" s="241">
        <v>0</v>
      </c>
      <c r="E13" s="241">
        <v>0</v>
      </c>
    </row>
    <row r="14" spans="1:5" x14ac:dyDescent="0.3">
      <c r="A14" s="144" t="s">
        <v>727</v>
      </c>
      <c r="B14" s="14" t="s">
        <v>467</v>
      </c>
      <c r="C14" s="241">
        <v>34628</v>
      </c>
      <c r="D14" s="241">
        <v>128913</v>
      </c>
      <c r="E14" s="241">
        <v>213466</v>
      </c>
    </row>
    <row r="15" spans="1:5" x14ac:dyDescent="0.3">
      <c r="A15" s="144" t="s">
        <v>728</v>
      </c>
      <c r="B15" s="14" t="s">
        <v>467</v>
      </c>
      <c r="C15" s="240">
        <v>5656</v>
      </c>
      <c r="D15" s="240">
        <v>23211</v>
      </c>
      <c r="E15" s="240">
        <v>34069</v>
      </c>
    </row>
    <row r="16" spans="1:5" x14ac:dyDescent="0.3">
      <c r="A16" s="144" t="s">
        <v>729</v>
      </c>
      <c r="B16" s="14" t="s">
        <v>467</v>
      </c>
      <c r="C16" s="240">
        <v>11487</v>
      </c>
      <c r="D16" s="240">
        <v>42062</v>
      </c>
      <c r="E16" s="240">
        <v>73544</v>
      </c>
    </row>
    <row r="17" spans="1:5" x14ac:dyDescent="0.3">
      <c r="A17" s="144" t="s">
        <v>730</v>
      </c>
      <c r="B17" s="14" t="s">
        <v>467</v>
      </c>
      <c r="C17" s="240">
        <v>17485</v>
      </c>
      <c r="D17" s="240">
        <v>63640</v>
      </c>
      <c r="E17" s="240">
        <v>105853</v>
      </c>
    </row>
    <row r="18" spans="1:5" x14ac:dyDescent="0.3">
      <c r="A18" s="144" t="s">
        <v>731</v>
      </c>
      <c r="B18" s="14" t="s">
        <v>467</v>
      </c>
      <c r="C18" s="240">
        <v>704</v>
      </c>
      <c r="D18" s="240">
        <v>237</v>
      </c>
      <c r="E18" s="240">
        <v>1083</v>
      </c>
    </row>
    <row r="19" spans="1:5" ht="47.25" customHeight="1" x14ac:dyDescent="0.3">
      <c r="A19" s="144" t="s">
        <v>774</v>
      </c>
      <c r="B19" s="14" t="s">
        <v>467</v>
      </c>
      <c r="C19" s="240">
        <v>0</v>
      </c>
      <c r="D19" s="240">
        <v>0</v>
      </c>
      <c r="E19" s="240">
        <v>0</v>
      </c>
    </row>
    <row r="20" spans="1:5" x14ac:dyDescent="0.3">
      <c r="A20" s="144" t="s">
        <v>732</v>
      </c>
      <c r="B20" s="14" t="s">
        <v>467</v>
      </c>
      <c r="C20" s="240">
        <v>12486</v>
      </c>
      <c r="D20" s="240">
        <v>16257</v>
      </c>
      <c r="E20" s="240">
        <v>39733</v>
      </c>
    </row>
    <row r="21" spans="1:5" ht="56.25" x14ac:dyDescent="0.3">
      <c r="A21" s="145" t="s">
        <v>733</v>
      </c>
      <c r="B21" s="148"/>
      <c r="C21" s="146"/>
      <c r="D21" s="146"/>
      <c r="E21" s="146"/>
    </row>
    <row r="22" spans="1:5" ht="37.5" x14ac:dyDescent="0.3">
      <c r="A22" s="144" t="s">
        <v>734</v>
      </c>
      <c r="B22" s="14" t="s">
        <v>467</v>
      </c>
      <c r="C22" s="240">
        <v>0</v>
      </c>
      <c r="D22" s="240" t="s">
        <v>838</v>
      </c>
      <c r="E22" s="240" t="s">
        <v>838</v>
      </c>
    </row>
    <row r="23" spans="1:5" x14ac:dyDescent="0.3">
      <c r="A23" s="144" t="s">
        <v>735</v>
      </c>
      <c r="B23" s="14" t="s">
        <v>467</v>
      </c>
      <c r="C23" s="240">
        <v>6653378</v>
      </c>
      <c r="D23" s="240">
        <v>551330</v>
      </c>
      <c r="E23" s="240">
        <v>4975503</v>
      </c>
    </row>
    <row r="24" spans="1:5" x14ac:dyDescent="0.3">
      <c r="A24" s="144" t="s">
        <v>736</v>
      </c>
      <c r="B24" s="14" t="s">
        <v>467</v>
      </c>
      <c r="C24" s="240">
        <v>1269077</v>
      </c>
      <c r="D24" s="240">
        <v>1927196</v>
      </c>
      <c r="E24" s="240">
        <v>1504505</v>
      </c>
    </row>
    <row r="25" spans="1:5" ht="45.75" customHeight="1" x14ac:dyDescent="0.3">
      <c r="A25" s="144" t="s">
        <v>737</v>
      </c>
      <c r="B25" s="14" t="s">
        <v>467</v>
      </c>
      <c r="C25" s="240">
        <v>197457</v>
      </c>
      <c r="D25" s="240">
        <v>55126</v>
      </c>
      <c r="E25" s="240">
        <v>34318</v>
      </c>
    </row>
    <row r="26" spans="1:5" ht="65.25" customHeight="1" x14ac:dyDescent="0.3">
      <c r="A26" s="144" t="s">
        <v>738</v>
      </c>
      <c r="B26" s="149" t="s">
        <v>467</v>
      </c>
      <c r="C26" s="240" t="s">
        <v>838</v>
      </c>
      <c r="D26" s="240">
        <v>46111</v>
      </c>
      <c r="E26" s="240" t="s">
        <v>838</v>
      </c>
    </row>
    <row r="27" spans="1:5" x14ac:dyDescent="0.3">
      <c r="A27" s="144" t="s">
        <v>739</v>
      </c>
      <c r="B27" s="14" t="s">
        <v>467</v>
      </c>
      <c r="C27" s="240">
        <v>0</v>
      </c>
      <c r="D27" s="240" t="s">
        <v>838</v>
      </c>
      <c r="E27" s="240" t="s">
        <v>838</v>
      </c>
    </row>
    <row r="28" spans="1:5" ht="21.75" customHeight="1" x14ac:dyDescent="0.3">
      <c r="A28" s="144" t="s">
        <v>740</v>
      </c>
      <c r="B28" s="14" t="s">
        <v>467</v>
      </c>
      <c r="C28" s="240">
        <v>76263</v>
      </c>
      <c r="D28" s="240">
        <v>276332</v>
      </c>
      <c r="E28" s="240">
        <v>43434</v>
      </c>
    </row>
    <row r="29" spans="1:5" x14ac:dyDescent="0.3">
      <c r="A29" s="144" t="s">
        <v>741</v>
      </c>
      <c r="B29" s="14" t="s">
        <v>467</v>
      </c>
      <c r="C29" s="240">
        <v>6549</v>
      </c>
      <c r="D29" s="240">
        <v>3332</v>
      </c>
      <c r="E29" s="240">
        <v>58367</v>
      </c>
    </row>
    <row r="30" spans="1:5" ht="37.5" x14ac:dyDescent="0.3">
      <c r="A30" s="144" t="s">
        <v>742</v>
      </c>
      <c r="B30" s="14" t="s">
        <v>467</v>
      </c>
      <c r="C30" s="240" t="s">
        <v>838</v>
      </c>
      <c r="D30" s="240" t="s">
        <v>838</v>
      </c>
      <c r="E30" s="240" t="s">
        <v>838</v>
      </c>
    </row>
    <row r="31" spans="1:5" x14ac:dyDescent="0.3">
      <c r="A31" s="144" t="s">
        <v>743</v>
      </c>
      <c r="B31" s="14" t="s">
        <v>467</v>
      </c>
      <c r="C31" s="240" t="s">
        <v>838</v>
      </c>
      <c r="D31" s="240" t="s">
        <v>838</v>
      </c>
      <c r="E31" s="240" t="s">
        <v>838</v>
      </c>
    </row>
    <row r="32" spans="1:5" x14ac:dyDescent="0.3">
      <c r="A32" s="144" t="s">
        <v>744</v>
      </c>
      <c r="B32" s="14" t="s">
        <v>467</v>
      </c>
      <c r="C32" s="240">
        <v>0</v>
      </c>
      <c r="D32" s="240">
        <v>1282</v>
      </c>
      <c r="E32" s="240" t="s">
        <v>838</v>
      </c>
    </row>
    <row r="33" spans="1:5" ht="29.25" customHeight="1" x14ac:dyDescent="0.3">
      <c r="A33" s="144" t="s">
        <v>745</v>
      </c>
      <c r="B33" s="14" t="s">
        <v>467</v>
      </c>
      <c r="C33" s="240">
        <v>14924</v>
      </c>
      <c r="D33" s="240" t="s">
        <v>838</v>
      </c>
      <c r="E33" s="240">
        <v>11450</v>
      </c>
    </row>
    <row r="34" spans="1:5" ht="45.75" customHeight="1" x14ac:dyDescent="0.3">
      <c r="A34" s="144" t="s">
        <v>746</v>
      </c>
      <c r="B34" s="14" t="s">
        <v>467</v>
      </c>
      <c r="C34" s="240">
        <v>30952</v>
      </c>
      <c r="D34" s="240">
        <v>28739</v>
      </c>
      <c r="E34" s="240">
        <v>21862</v>
      </c>
    </row>
    <row r="35" spans="1:5" ht="46.5" customHeight="1" x14ac:dyDescent="0.3">
      <c r="A35" s="144" t="s">
        <v>747</v>
      </c>
      <c r="B35" s="14" t="s">
        <v>467</v>
      </c>
      <c r="C35" s="240" t="s">
        <v>838</v>
      </c>
      <c r="D35" s="240" t="s">
        <v>838</v>
      </c>
      <c r="E35" s="240">
        <v>67108</v>
      </c>
    </row>
    <row r="36" spans="1:5" ht="56.25" x14ac:dyDescent="0.3">
      <c r="A36" s="144" t="s">
        <v>748</v>
      </c>
      <c r="B36" s="14" t="s">
        <v>467</v>
      </c>
      <c r="C36" s="240">
        <v>7539</v>
      </c>
      <c r="D36" s="240">
        <v>27424</v>
      </c>
      <c r="E36" s="240">
        <v>23522</v>
      </c>
    </row>
    <row r="37" spans="1:5" ht="26.25" customHeight="1" x14ac:dyDescent="0.3">
      <c r="A37" s="144" t="s">
        <v>749</v>
      </c>
      <c r="B37" s="14" t="s">
        <v>467</v>
      </c>
      <c r="C37" s="240">
        <v>6006</v>
      </c>
      <c r="D37" s="240">
        <v>5261</v>
      </c>
      <c r="E37" s="240">
        <v>3732</v>
      </c>
    </row>
    <row r="38" spans="1:5" ht="43.5" customHeight="1" x14ac:dyDescent="0.3">
      <c r="A38" s="144" t="s">
        <v>750</v>
      </c>
      <c r="B38" s="14" t="s">
        <v>467</v>
      </c>
      <c r="C38" s="146">
        <v>1968</v>
      </c>
      <c r="D38" s="146">
        <v>2730</v>
      </c>
      <c r="E38" s="146">
        <v>17803</v>
      </c>
    </row>
    <row r="39" spans="1:5" ht="47.25" customHeight="1" x14ac:dyDescent="0.3">
      <c r="A39" s="144" t="s">
        <v>775</v>
      </c>
      <c r="B39" s="14" t="s">
        <v>467</v>
      </c>
      <c r="C39" s="146">
        <v>4277</v>
      </c>
      <c r="D39" s="146">
        <v>2553</v>
      </c>
      <c r="E39" s="146">
        <v>9886</v>
      </c>
    </row>
    <row r="40" spans="1:5" x14ac:dyDescent="0.3">
      <c r="A40" s="144" t="s">
        <v>751</v>
      </c>
      <c r="B40" s="14" t="s">
        <v>467</v>
      </c>
      <c r="C40" s="146">
        <v>0</v>
      </c>
      <c r="D40" s="146" t="s">
        <v>838</v>
      </c>
      <c r="E40" s="146" t="s">
        <v>838</v>
      </c>
    </row>
    <row r="41" spans="1:5" ht="27.6" customHeight="1" x14ac:dyDescent="0.3"/>
    <row r="49" ht="47.25" customHeight="1" x14ac:dyDescent="0.3"/>
    <row r="52" ht="45" customHeight="1" x14ac:dyDescent="0.3"/>
    <row r="73" ht="30" customHeight="1" x14ac:dyDescent="0.3"/>
  </sheetData>
  <mergeCells count="5">
    <mergeCell ref="A3:A4"/>
    <mergeCell ref="B3:B4"/>
    <mergeCell ref="C3:E3"/>
    <mergeCell ref="A1:E1"/>
    <mergeCell ref="A2:E2"/>
  </mergeCells>
  <printOptions horizontalCentered="1"/>
  <pageMargins left="0.59055118110236227" right="0.39370078740157483" top="0.59055118110236227" bottom="0.59055118110236227" header="0.31496062992125984" footer="0.31496062992125984"/>
  <pageSetup paperSize="9" scale="63" orientation="portrait" r:id="rId1"/>
  <headerFooter alignWithMargins="0">
    <oddFooter>&amp;C&amp;P&amp;R&amp;A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
  <sheetViews>
    <sheetView view="pageBreakPreview" zoomScale="90" zoomScaleNormal="100" zoomScaleSheetLayoutView="90" workbookViewId="0">
      <pane ySplit="5" topLeftCell="A6" activePane="bottomLeft" state="frozen"/>
      <selection activeCell="E6" sqref="E6"/>
      <selection pane="bottomLeft" activeCell="A2" sqref="A2:E2"/>
    </sheetView>
  </sheetViews>
  <sheetFormatPr defaultRowHeight="12.75" x14ac:dyDescent="0.2"/>
  <cols>
    <col min="1" max="1" width="51.85546875" customWidth="1"/>
    <col min="2" max="2" width="30.5703125" customWidth="1"/>
    <col min="3" max="5" width="14.28515625" customWidth="1"/>
    <col min="6" max="6" width="11.5703125" customWidth="1"/>
    <col min="7" max="7" width="17.140625" customWidth="1"/>
    <col min="8" max="8" width="13.42578125" customWidth="1"/>
    <col min="9" max="9" width="13" customWidth="1"/>
    <col min="10" max="10" width="6.85546875" customWidth="1"/>
    <col min="11" max="11" width="17.28515625" customWidth="1"/>
    <col min="12" max="12" width="16.7109375" customWidth="1"/>
  </cols>
  <sheetData>
    <row r="1" spans="1:5" ht="16.5" x14ac:dyDescent="0.25">
      <c r="A1" s="360" t="s">
        <v>839</v>
      </c>
      <c r="B1" s="360"/>
      <c r="C1" s="360"/>
      <c r="D1" s="360"/>
      <c r="E1" s="360"/>
    </row>
    <row r="2" spans="1:5" ht="25.15" customHeight="1" x14ac:dyDescent="0.2">
      <c r="A2" s="413" t="s">
        <v>752</v>
      </c>
      <c r="B2" s="413"/>
      <c r="C2" s="413"/>
      <c r="D2" s="413"/>
      <c r="E2" s="413"/>
    </row>
    <row r="3" spans="1:5" ht="26.25" customHeight="1" x14ac:dyDescent="0.2">
      <c r="A3" s="414" t="s">
        <v>180</v>
      </c>
      <c r="B3" s="414" t="s">
        <v>3</v>
      </c>
      <c r="C3" s="416" t="s">
        <v>4</v>
      </c>
      <c r="D3" s="409"/>
      <c r="E3" s="409"/>
    </row>
    <row r="4" spans="1:5" ht="25.9" customHeight="1" x14ac:dyDescent="0.2">
      <c r="A4" s="415"/>
      <c r="B4" s="415"/>
      <c r="C4" s="151">
        <v>2017</v>
      </c>
      <c r="D4" s="151">
        <v>2018</v>
      </c>
      <c r="E4" s="151">
        <v>2019</v>
      </c>
    </row>
    <row r="5" spans="1:5" ht="17.25" thickBot="1" x14ac:dyDescent="0.25">
      <c r="A5" s="98">
        <v>1</v>
      </c>
      <c r="B5" s="99">
        <v>2</v>
      </c>
      <c r="C5" s="152">
        <v>3</v>
      </c>
      <c r="D5" s="152">
        <v>4</v>
      </c>
      <c r="E5" s="152">
        <v>5</v>
      </c>
    </row>
    <row r="6" spans="1:5" ht="37.15" customHeight="1" x14ac:dyDescent="0.2">
      <c r="A6" s="110" t="s">
        <v>753</v>
      </c>
      <c r="B6" s="164" t="s">
        <v>12</v>
      </c>
      <c r="C6" s="169">
        <v>10</v>
      </c>
      <c r="D6" s="169">
        <v>9</v>
      </c>
      <c r="E6" s="169">
        <v>8</v>
      </c>
    </row>
    <row r="7" spans="1:5" ht="31.5" x14ac:dyDescent="0.2">
      <c r="A7" s="110" t="s">
        <v>754</v>
      </c>
      <c r="B7" s="167" t="s">
        <v>467</v>
      </c>
      <c r="C7" s="188" t="s">
        <v>838</v>
      </c>
      <c r="D7" s="188" t="s">
        <v>838</v>
      </c>
      <c r="E7" s="188" t="s">
        <v>838</v>
      </c>
    </row>
    <row r="8" spans="1:5" ht="31.5" customHeight="1" x14ac:dyDescent="0.2">
      <c r="A8" s="110" t="s">
        <v>755</v>
      </c>
      <c r="B8" s="167" t="s">
        <v>756</v>
      </c>
      <c r="C8" s="168">
        <v>10.199999999999999</v>
      </c>
      <c r="D8" s="168">
        <v>77.2</v>
      </c>
      <c r="E8" s="168">
        <v>68.599999999999994</v>
      </c>
    </row>
    <row r="10" spans="1:5" ht="16.5" x14ac:dyDescent="0.2">
      <c r="A10" s="86"/>
    </row>
    <row r="12" spans="1:5" x14ac:dyDescent="0.2">
      <c r="A12" s="412"/>
    </row>
    <row r="13" spans="1:5" x14ac:dyDescent="0.2">
      <c r="A13" s="412"/>
    </row>
  </sheetData>
  <mergeCells count="6">
    <mergeCell ref="A12:A13"/>
    <mergeCell ref="A2:E2"/>
    <mergeCell ref="A1:E1"/>
    <mergeCell ref="A3:A4"/>
    <mergeCell ref="B3:B4"/>
    <mergeCell ref="C3:E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23"/>
  <sheetViews>
    <sheetView view="pageBreakPreview" zoomScale="90" zoomScaleNormal="100" zoomScaleSheetLayoutView="90" workbookViewId="0">
      <selection activeCell="D20" sqref="D20"/>
    </sheetView>
  </sheetViews>
  <sheetFormatPr defaultColWidth="8.85546875" defaultRowHeight="15" x14ac:dyDescent="0.2"/>
  <cols>
    <col min="1" max="1" width="4.42578125" style="301" customWidth="1"/>
    <col min="2" max="2" width="22" style="301" customWidth="1"/>
    <col min="3" max="3" width="26.7109375" style="301" customWidth="1"/>
    <col min="4" max="4" width="32.85546875" style="301" customWidth="1"/>
    <col min="5" max="5" width="13.85546875" style="301" customWidth="1"/>
    <col min="6" max="6" width="11.5703125" style="301" customWidth="1"/>
    <col min="7" max="7" width="10" style="301" customWidth="1"/>
    <col min="8" max="8" width="13.5703125" style="301" customWidth="1"/>
    <col min="9" max="9" width="16.5703125" style="301" customWidth="1"/>
    <col min="10" max="10" width="10.42578125" style="301" customWidth="1"/>
    <col min="11" max="256" width="8.85546875" style="301"/>
    <col min="257" max="257" width="4.42578125" style="301" customWidth="1"/>
    <col min="258" max="258" width="22" style="301" customWidth="1"/>
    <col min="259" max="259" width="26.7109375" style="301" customWidth="1"/>
    <col min="260" max="260" width="32.85546875" style="301" customWidth="1"/>
    <col min="261" max="261" width="13.85546875" style="301" customWidth="1"/>
    <col min="262" max="262" width="11.5703125" style="301" customWidth="1"/>
    <col min="263" max="263" width="10" style="301" customWidth="1"/>
    <col min="264" max="264" width="13.5703125" style="301" customWidth="1"/>
    <col min="265" max="265" width="16.5703125" style="301" customWidth="1"/>
    <col min="266" max="266" width="10.42578125" style="301" customWidth="1"/>
    <col min="267" max="512" width="8.85546875" style="301"/>
    <col min="513" max="513" width="4.42578125" style="301" customWidth="1"/>
    <col min="514" max="514" width="22" style="301" customWidth="1"/>
    <col min="515" max="515" width="26.7109375" style="301" customWidth="1"/>
    <col min="516" max="516" width="32.85546875" style="301" customWidth="1"/>
    <col min="517" max="517" width="13.85546875" style="301" customWidth="1"/>
    <col min="518" max="518" width="11.5703125" style="301" customWidth="1"/>
    <col min="519" max="519" width="10" style="301" customWidth="1"/>
    <col min="520" max="520" width="13.5703125" style="301" customWidth="1"/>
    <col min="521" max="521" width="16.5703125" style="301" customWidth="1"/>
    <col min="522" max="522" width="10.42578125" style="301" customWidth="1"/>
    <col min="523" max="768" width="8.85546875" style="301"/>
    <col min="769" max="769" width="4.42578125" style="301" customWidth="1"/>
    <col min="770" max="770" width="22" style="301" customWidth="1"/>
    <col min="771" max="771" width="26.7109375" style="301" customWidth="1"/>
    <col min="772" max="772" width="32.85546875" style="301" customWidth="1"/>
    <col min="773" max="773" width="13.85546875" style="301" customWidth="1"/>
    <col min="774" max="774" width="11.5703125" style="301" customWidth="1"/>
    <col min="775" max="775" width="10" style="301" customWidth="1"/>
    <col min="776" max="776" width="13.5703125" style="301" customWidth="1"/>
    <col min="777" max="777" width="16.5703125" style="301" customWidth="1"/>
    <col min="778" max="778" width="10.42578125" style="301" customWidth="1"/>
    <col min="779" max="1024" width="8.85546875" style="301"/>
    <col min="1025" max="1025" width="4.42578125" style="301" customWidth="1"/>
    <col min="1026" max="1026" width="22" style="301" customWidth="1"/>
    <col min="1027" max="1027" width="26.7109375" style="301" customWidth="1"/>
    <col min="1028" max="1028" width="32.85546875" style="301" customWidth="1"/>
    <col min="1029" max="1029" width="13.85546875" style="301" customWidth="1"/>
    <col min="1030" max="1030" width="11.5703125" style="301" customWidth="1"/>
    <col min="1031" max="1031" width="10" style="301" customWidth="1"/>
    <col min="1032" max="1032" width="13.5703125" style="301" customWidth="1"/>
    <col min="1033" max="1033" width="16.5703125" style="301" customWidth="1"/>
    <col min="1034" max="1034" width="10.42578125" style="301" customWidth="1"/>
    <col min="1035" max="1280" width="8.85546875" style="301"/>
    <col min="1281" max="1281" width="4.42578125" style="301" customWidth="1"/>
    <col min="1282" max="1282" width="22" style="301" customWidth="1"/>
    <col min="1283" max="1283" width="26.7109375" style="301" customWidth="1"/>
    <col min="1284" max="1284" width="32.85546875" style="301" customWidth="1"/>
    <col min="1285" max="1285" width="13.85546875" style="301" customWidth="1"/>
    <col min="1286" max="1286" width="11.5703125" style="301" customWidth="1"/>
    <col min="1287" max="1287" width="10" style="301" customWidth="1"/>
    <col min="1288" max="1288" width="13.5703125" style="301" customWidth="1"/>
    <col min="1289" max="1289" width="16.5703125" style="301" customWidth="1"/>
    <col min="1290" max="1290" width="10.42578125" style="301" customWidth="1"/>
    <col min="1291" max="1536" width="8.85546875" style="301"/>
    <col min="1537" max="1537" width="4.42578125" style="301" customWidth="1"/>
    <col min="1538" max="1538" width="22" style="301" customWidth="1"/>
    <col min="1539" max="1539" width="26.7109375" style="301" customWidth="1"/>
    <col min="1540" max="1540" width="32.85546875" style="301" customWidth="1"/>
    <col min="1541" max="1541" width="13.85546875" style="301" customWidth="1"/>
    <col min="1542" max="1542" width="11.5703125" style="301" customWidth="1"/>
    <col min="1543" max="1543" width="10" style="301" customWidth="1"/>
    <col min="1544" max="1544" width="13.5703125" style="301" customWidth="1"/>
    <col min="1545" max="1545" width="16.5703125" style="301" customWidth="1"/>
    <col min="1546" max="1546" width="10.42578125" style="301" customWidth="1"/>
    <col min="1547" max="1792" width="8.85546875" style="301"/>
    <col min="1793" max="1793" width="4.42578125" style="301" customWidth="1"/>
    <col min="1794" max="1794" width="22" style="301" customWidth="1"/>
    <col min="1795" max="1795" width="26.7109375" style="301" customWidth="1"/>
    <col min="1796" max="1796" width="32.85546875" style="301" customWidth="1"/>
    <col min="1797" max="1797" width="13.85546875" style="301" customWidth="1"/>
    <col min="1798" max="1798" width="11.5703125" style="301" customWidth="1"/>
    <col min="1799" max="1799" width="10" style="301" customWidth="1"/>
    <col min="1800" max="1800" width="13.5703125" style="301" customWidth="1"/>
    <col min="1801" max="1801" width="16.5703125" style="301" customWidth="1"/>
    <col min="1802" max="1802" width="10.42578125" style="301" customWidth="1"/>
    <col min="1803" max="2048" width="8.85546875" style="301"/>
    <col min="2049" max="2049" width="4.42578125" style="301" customWidth="1"/>
    <col min="2050" max="2050" width="22" style="301" customWidth="1"/>
    <col min="2051" max="2051" width="26.7109375" style="301" customWidth="1"/>
    <col min="2052" max="2052" width="32.85546875" style="301" customWidth="1"/>
    <col min="2053" max="2053" width="13.85546875" style="301" customWidth="1"/>
    <col min="2054" max="2054" width="11.5703125" style="301" customWidth="1"/>
    <col min="2055" max="2055" width="10" style="301" customWidth="1"/>
    <col min="2056" max="2056" width="13.5703125" style="301" customWidth="1"/>
    <col min="2057" max="2057" width="16.5703125" style="301" customWidth="1"/>
    <col min="2058" max="2058" width="10.42578125" style="301" customWidth="1"/>
    <col min="2059" max="2304" width="8.85546875" style="301"/>
    <col min="2305" max="2305" width="4.42578125" style="301" customWidth="1"/>
    <col min="2306" max="2306" width="22" style="301" customWidth="1"/>
    <col min="2307" max="2307" width="26.7109375" style="301" customWidth="1"/>
    <col min="2308" max="2308" width="32.85546875" style="301" customWidth="1"/>
    <col min="2309" max="2309" width="13.85546875" style="301" customWidth="1"/>
    <col min="2310" max="2310" width="11.5703125" style="301" customWidth="1"/>
    <col min="2311" max="2311" width="10" style="301" customWidth="1"/>
    <col min="2312" max="2312" width="13.5703125" style="301" customWidth="1"/>
    <col min="2313" max="2313" width="16.5703125" style="301" customWidth="1"/>
    <col min="2314" max="2314" width="10.42578125" style="301" customWidth="1"/>
    <col min="2315" max="2560" width="8.85546875" style="301"/>
    <col min="2561" max="2561" width="4.42578125" style="301" customWidth="1"/>
    <col min="2562" max="2562" width="22" style="301" customWidth="1"/>
    <col min="2563" max="2563" width="26.7109375" style="301" customWidth="1"/>
    <col min="2564" max="2564" width="32.85546875" style="301" customWidth="1"/>
    <col min="2565" max="2565" width="13.85546875" style="301" customWidth="1"/>
    <col min="2566" max="2566" width="11.5703125" style="301" customWidth="1"/>
    <col min="2567" max="2567" width="10" style="301" customWidth="1"/>
    <col min="2568" max="2568" width="13.5703125" style="301" customWidth="1"/>
    <col min="2569" max="2569" width="16.5703125" style="301" customWidth="1"/>
    <col min="2570" max="2570" width="10.42578125" style="301" customWidth="1"/>
    <col min="2571" max="2816" width="8.85546875" style="301"/>
    <col min="2817" max="2817" width="4.42578125" style="301" customWidth="1"/>
    <col min="2818" max="2818" width="22" style="301" customWidth="1"/>
    <col min="2819" max="2819" width="26.7109375" style="301" customWidth="1"/>
    <col min="2820" max="2820" width="32.85546875" style="301" customWidth="1"/>
    <col min="2821" max="2821" width="13.85546875" style="301" customWidth="1"/>
    <col min="2822" max="2822" width="11.5703125" style="301" customWidth="1"/>
    <col min="2823" max="2823" width="10" style="301" customWidth="1"/>
    <col min="2824" max="2824" width="13.5703125" style="301" customWidth="1"/>
    <col min="2825" max="2825" width="16.5703125" style="301" customWidth="1"/>
    <col min="2826" max="2826" width="10.42578125" style="301" customWidth="1"/>
    <col min="2827" max="3072" width="8.85546875" style="301"/>
    <col min="3073" max="3073" width="4.42578125" style="301" customWidth="1"/>
    <col min="3074" max="3074" width="22" style="301" customWidth="1"/>
    <col min="3075" max="3075" width="26.7109375" style="301" customWidth="1"/>
    <col min="3076" max="3076" width="32.85546875" style="301" customWidth="1"/>
    <col min="3077" max="3077" width="13.85546875" style="301" customWidth="1"/>
    <col min="3078" max="3078" width="11.5703125" style="301" customWidth="1"/>
    <col min="3079" max="3079" width="10" style="301" customWidth="1"/>
    <col min="3080" max="3080" width="13.5703125" style="301" customWidth="1"/>
    <col min="3081" max="3081" width="16.5703125" style="301" customWidth="1"/>
    <col min="3082" max="3082" width="10.42578125" style="301" customWidth="1"/>
    <col min="3083" max="3328" width="8.85546875" style="301"/>
    <col min="3329" max="3329" width="4.42578125" style="301" customWidth="1"/>
    <col min="3330" max="3330" width="22" style="301" customWidth="1"/>
    <col min="3331" max="3331" width="26.7109375" style="301" customWidth="1"/>
    <col min="3332" max="3332" width="32.85546875" style="301" customWidth="1"/>
    <col min="3333" max="3333" width="13.85546875" style="301" customWidth="1"/>
    <col min="3334" max="3334" width="11.5703125" style="301" customWidth="1"/>
    <col min="3335" max="3335" width="10" style="301" customWidth="1"/>
    <col min="3336" max="3336" width="13.5703125" style="301" customWidth="1"/>
    <col min="3337" max="3337" width="16.5703125" style="301" customWidth="1"/>
    <col min="3338" max="3338" width="10.42578125" style="301" customWidth="1"/>
    <col min="3339" max="3584" width="8.85546875" style="301"/>
    <col min="3585" max="3585" width="4.42578125" style="301" customWidth="1"/>
    <col min="3586" max="3586" width="22" style="301" customWidth="1"/>
    <col min="3587" max="3587" width="26.7109375" style="301" customWidth="1"/>
    <col min="3588" max="3588" width="32.85546875" style="301" customWidth="1"/>
    <col min="3589" max="3589" width="13.85546875" style="301" customWidth="1"/>
    <col min="3590" max="3590" width="11.5703125" style="301" customWidth="1"/>
    <col min="3591" max="3591" width="10" style="301" customWidth="1"/>
    <col min="3592" max="3592" width="13.5703125" style="301" customWidth="1"/>
    <col min="3593" max="3593" width="16.5703125" style="301" customWidth="1"/>
    <col min="3594" max="3594" width="10.42578125" style="301" customWidth="1"/>
    <col min="3595" max="3840" width="8.85546875" style="301"/>
    <col min="3841" max="3841" width="4.42578125" style="301" customWidth="1"/>
    <col min="3842" max="3842" width="22" style="301" customWidth="1"/>
    <col min="3843" max="3843" width="26.7109375" style="301" customWidth="1"/>
    <col min="3844" max="3844" width="32.85546875" style="301" customWidth="1"/>
    <col min="3845" max="3845" width="13.85546875" style="301" customWidth="1"/>
    <col min="3846" max="3846" width="11.5703125" style="301" customWidth="1"/>
    <col min="3847" max="3847" width="10" style="301" customWidth="1"/>
    <col min="3848" max="3848" width="13.5703125" style="301" customWidth="1"/>
    <col min="3849" max="3849" width="16.5703125" style="301" customWidth="1"/>
    <col min="3850" max="3850" width="10.42578125" style="301" customWidth="1"/>
    <col min="3851" max="4096" width="8.85546875" style="301"/>
    <col min="4097" max="4097" width="4.42578125" style="301" customWidth="1"/>
    <col min="4098" max="4098" width="22" style="301" customWidth="1"/>
    <col min="4099" max="4099" width="26.7109375" style="301" customWidth="1"/>
    <col min="4100" max="4100" width="32.85546875" style="301" customWidth="1"/>
    <col min="4101" max="4101" width="13.85546875" style="301" customWidth="1"/>
    <col min="4102" max="4102" width="11.5703125" style="301" customWidth="1"/>
    <col min="4103" max="4103" width="10" style="301" customWidth="1"/>
    <col min="4104" max="4104" width="13.5703125" style="301" customWidth="1"/>
    <col min="4105" max="4105" width="16.5703125" style="301" customWidth="1"/>
    <col min="4106" max="4106" width="10.42578125" style="301" customWidth="1"/>
    <col min="4107" max="4352" width="8.85546875" style="301"/>
    <col min="4353" max="4353" width="4.42578125" style="301" customWidth="1"/>
    <col min="4354" max="4354" width="22" style="301" customWidth="1"/>
    <col min="4355" max="4355" width="26.7109375" style="301" customWidth="1"/>
    <col min="4356" max="4356" width="32.85546875" style="301" customWidth="1"/>
    <col min="4357" max="4357" width="13.85546875" style="301" customWidth="1"/>
    <col min="4358" max="4358" width="11.5703125" style="301" customWidth="1"/>
    <col min="4359" max="4359" width="10" style="301" customWidth="1"/>
    <col min="4360" max="4360" width="13.5703125" style="301" customWidth="1"/>
    <col min="4361" max="4361" width="16.5703125" style="301" customWidth="1"/>
    <col min="4362" max="4362" width="10.42578125" style="301" customWidth="1"/>
    <col min="4363" max="4608" width="8.85546875" style="301"/>
    <col min="4609" max="4609" width="4.42578125" style="301" customWidth="1"/>
    <col min="4610" max="4610" width="22" style="301" customWidth="1"/>
    <col min="4611" max="4611" width="26.7109375" style="301" customWidth="1"/>
    <col min="4612" max="4612" width="32.85546875" style="301" customWidth="1"/>
    <col min="4613" max="4613" width="13.85546875" style="301" customWidth="1"/>
    <col min="4614" max="4614" width="11.5703125" style="301" customWidth="1"/>
    <col min="4615" max="4615" width="10" style="301" customWidth="1"/>
    <col min="4616" max="4616" width="13.5703125" style="301" customWidth="1"/>
    <col min="4617" max="4617" width="16.5703125" style="301" customWidth="1"/>
    <col min="4618" max="4618" width="10.42578125" style="301" customWidth="1"/>
    <col min="4619" max="4864" width="8.85546875" style="301"/>
    <col min="4865" max="4865" width="4.42578125" style="301" customWidth="1"/>
    <col min="4866" max="4866" width="22" style="301" customWidth="1"/>
    <col min="4867" max="4867" width="26.7109375" style="301" customWidth="1"/>
    <col min="4868" max="4868" width="32.85546875" style="301" customWidth="1"/>
    <col min="4869" max="4869" width="13.85546875" style="301" customWidth="1"/>
    <col min="4870" max="4870" width="11.5703125" style="301" customWidth="1"/>
    <col min="4871" max="4871" width="10" style="301" customWidth="1"/>
    <col min="4872" max="4872" width="13.5703125" style="301" customWidth="1"/>
    <col min="4873" max="4873" width="16.5703125" style="301" customWidth="1"/>
    <col min="4874" max="4874" width="10.42578125" style="301" customWidth="1"/>
    <col min="4875" max="5120" width="8.85546875" style="301"/>
    <col min="5121" max="5121" width="4.42578125" style="301" customWidth="1"/>
    <col min="5122" max="5122" width="22" style="301" customWidth="1"/>
    <col min="5123" max="5123" width="26.7109375" style="301" customWidth="1"/>
    <col min="5124" max="5124" width="32.85546875" style="301" customWidth="1"/>
    <col min="5125" max="5125" width="13.85546875" style="301" customWidth="1"/>
    <col min="5126" max="5126" width="11.5703125" style="301" customWidth="1"/>
    <col min="5127" max="5127" width="10" style="301" customWidth="1"/>
    <col min="5128" max="5128" width="13.5703125" style="301" customWidth="1"/>
    <col min="5129" max="5129" width="16.5703125" style="301" customWidth="1"/>
    <col min="5130" max="5130" width="10.42578125" style="301" customWidth="1"/>
    <col min="5131" max="5376" width="8.85546875" style="301"/>
    <col min="5377" max="5377" width="4.42578125" style="301" customWidth="1"/>
    <col min="5378" max="5378" width="22" style="301" customWidth="1"/>
    <col min="5379" max="5379" width="26.7109375" style="301" customWidth="1"/>
    <col min="5380" max="5380" width="32.85546875" style="301" customWidth="1"/>
    <col min="5381" max="5381" width="13.85546875" style="301" customWidth="1"/>
    <col min="5382" max="5382" width="11.5703125" style="301" customWidth="1"/>
    <col min="5383" max="5383" width="10" style="301" customWidth="1"/>
    <col min="5384" max="5384" width="13.5703125" style="301" customWidth="1"/>
    <col min="5385" max="5385" width="16.5703125" style="301" customWidth="1"/>
    <col min="5386" max="5386" width="10.42578125" style="301" customWidth="1"/>
    <col min="5387" max="5632" width="8.85546875" style="301"/>
    <col min="5633" max="5633" width="4.42578125" style="301" customWidth="1"/>
    <col min="5634" max="5634" width="22" style="301" customWidth="1"/>
    <col min="5635" max="5635" width="26.7109375" style="301" customWidth="1"/>
    <col min="5636" max="5636" width="32.85546875" style="301" customWidth="1"/>
    <col min="5637" max="5637" width="13.85546875" style="301" customWidth="1"/>
    <col min="5638" max="5638" width="11.5703125" style="301" customWidth="1"/>
    <col min="5639" max="5639" width="10" style="301" customWidth="1"/>
    <col min="5640" max="5640" width="13.5703125" style="301" customWidth="1"/>
    <col min="5641" max="5641" width="16.5703125" style="301" customWidth="1"/>
    <col min="5642" max="5642" width="10.42578125" style="301" customWidth="1"/>
    <col min="5643" max="5888" width="8.85546875" style="301"/>
    <col min="5889" max="5889" width="4.42578125" style="301" customWidth="1"/>
    <col min="5890" max="5890" width="22" style="301" customWidth="1"/>
    <col min="5891" max="5891" width="26.7109375" style="301" customWidth="1"/>
    <col min="5892" max="5892" width="32.85546875" style="301" customWidth="1"/>
    <col min="5893" max="5893" width="13.85546875" style="301" customWidth="1"/>
    <col min="5894" max="5894" width="11.5703125" style="301" customWidth="1"/>
    <col min="5895" max="5895" width="10" style="301" customWidth="1"/>
    <col min="5896" max="5896" width="13.5703125" style="301" customWidth="1"/>
    <col min="5897" max="5897" width="16.5703125" style="301" customWidth="1"/>
    <col min="5898" max="5898" width="10.42578125" style="301" customWidth="1"/>
    <col min="5899" max="6144" width="8.85546875" style="301"/>
    <col min="6145" max="6145" width="4.42578125" style="301" customWidth="1"/>
    <col min="6146" max="6146" width="22" style="301" customWidth="1"/>
    <col min="6147" max="6147" width="26.7109375" style="301" customWidth="1"/>
    <col min="6148" max="6148" width="32.85546875" style="301" customWidth="1"/>
    <col min="6149" max="6149" width="13.85546875" style="301" customWidth="1"/>
    <col min="6150" max="6150" width="11.5703125" style="301" customWidth="1"/>
    <col min="6151" max="6151" width="10" style="301" customWidth="1"/>
    <col min="6152" max="6152" width="13.5703125" style="301" customWidth="1"/>
    <col min="6153" max="6153" width="16.5703125" style="301" customWidth="1"/>
    <col min="6154" max="6154" width="10.42578125" style="301" customWidth="1"/>
    <col min="6155" max="6400" width="8.85546875" style="301"/>
    <col min="6401" max="6401" width="4.42578125" style="301" customWidth="1"/>
    <col min="6402" max="6402" width="22" style="301" customWidth="1"/>
    <col min="6403" max="6403" width="26.7109375" style="301" customWidth="1"/>
    <col min="6404" max="6404" width="32.85546875" style="301" customWidth="1"/>
    <col min="6405" max="6405" width="13.85546875" style="301" customWidth="1"/>
    <col min="6406" max="6406" width="11.5703125" style="301" customWidth="1"/>
    <col min="6407" max="6407" width="10" style="301" customWidth="1"/>
    <col min="6408" max="6408" width="13.5703125" style="301" customWidth="1"/>
    <col min="6409" max="6409" width="16.5703125" style="301" customWidth="1"/>
    <col min="6410" max="6410" width="10.42578125" style="301" customWidth="1"/>
    <col min="6411" max="6656" width="8.85546875" style="301"/>
    <col min="6657" max="6657" width="4.42578125" style="301" customWidth="1"/>
    <col min="6658" max="6658" width="22" style="301" customWidth="1"/>
    <col min="6659" max="6659" width="26.7109375" style="301" customWidth="1"/>
    <col min="6660" max="6660" width="32.85546875" style="301" customWidth="1"/>
    <col min="6661" max="6661" width="13.85546875" style="301" customWidth="1"/>
    <col min="6662" max="6662" width="11.5703125" style="301" customWidth="1"/>
    <col min="6663" max="6663" width="10" style="301" customWidth="1"/>
    <col min="6664" max="6664" width="13.5703125" style="301" customWidth="1"/>
    <col min="6665" max="6665" width="16.5703125" style="301" customWidth="1"/>
    <col min="6666" max="6666" width="10.42578125" style="301" customWidth="1"/>
    <col min="6667" max="6912" width="8.85546875" style="301"/>
    <col min="6913" max="6913" width="4.42578125" style="301" customWidth="1"/>
    <col min="6914" max="6914" width="22" style="301" customWidth="1"/>
    <col min="6915" max="6915" width="26.7109375" style="301" customWidth="1"/>
    <col min="6916" max="6916" width="32.85546875" style="301" customWidth="1"/>
    <col min="6917" max="6917" width="13.85546875" style="301" customWidth="1"/>
    <col min="6918" max="6918" width="11.5703125" style="301" customWidth="1"/>
    <col min="6919" max="6919" width="10" style="301" customWidth="1"/>
    <col min="6920" max="6920" width="13.5703125" style="301" customWidth="1"/>
    <col min="6921" max="6921" width="16.5703125" style="301" customWidth="1"/>
    <col min="6922" max="6922" width="10.42578125" style="301" customWidth="1"/>
    <col min="6923" max="7168" width="8.85546875" style="301"/>
    <col min="7169" max="7169" width="4.42578125" style="301" customWidth="1"/>
    <col min="7170" max="7170" width="22" style="301" customWidth="1"/>
    <col min="7171" max="7171" width="26.7109375" style="301" customWidth="1"/>
    <col min="7172" max="7172" width="32.85546875" style="301" customWidth="1"/>
    <col min="7173" max="7173" width="13.85546875" style="301" customWidth="1"/>
    <col min="7174" max="7174" width="11.5703125" style="301" customWidth="1"/>
    <col min="7175" max="7175" width="10" style="301" customWidth="1"/>
    <col min="7176" max="7176" width="13.5703125" style="301" customWidth="1"/>
    <col min="7177" max="7177" width="16.5703125" style="301" customWidth="1"/>
    <col min="7178" max="7178" width="10.42578125" style="301" customWidth="1"/>
    <col min="7179" max="7424" width="8.85546875" style="301"/>
    <col min="7425" max="7425" width="4.42578125" style="301" customWidth="1"/>
    <col min="7426" max="7426" width="22" style="301" customWidth="1"/>
    <col min="7427" max="7427" width="26.7109375" style="301" customWidth="1"/>
    <col min="7428" max="7428" width="32.85546875" style="301" customWidth="1"/>
    <col min="7429" max="7429" width="13.85546875" style="301" customWidth="1"/>
    <col min="7430" max="7430" width="11.5703125" style="301" customWidth="1"/>
    <col min="7431" max="7431" width="10" style="301" customWidth="1"/>
    <col min="7432" max="7432" width="13.5703125" style="301" customWidth="1"/>
    <col min="7433" max="7433" width="16.5703125" style="301" customWidth="1"/>
    <col min="7434" max="7434" width="10.42578125" style="301" customWidth="1"/>
    <col min="7435" max="7680" width="8.85546875" style="301"/>
    <col min="7681" max="7681" width="4.42578125" style="301" customWidth="1"/>
    <col min="7682" max="7682" width="22" style="301" customWidth="1"/>
    <col min="7683" max="7683" width="26.7109375" style="301" customWidth="1"/>
    <col min="7684" max="7684" width="32.85546875" style="301" customWidth="1"/>
    <col min="7685" max="7685" width="13.85546875" style="301" customWidth="1"/>
    <col min="7686" max="7686" width="11.5703125" style="301" customWidth="1"/>
    <col min="7687" max="7687" width="10" style="301" customWidth="1"/>
    <col min="7688" max="7688" width="13.5703125" style="301" customWidth="1"/>
    <col min="7689" max="7689" width="16.5703125" style="301" customWidth="1"/>
    <col min="7690" max="7690" width="10.42578125" style="301" customWidth="1"/>
    <col min="7691" max="7936" width="8.85546875" style="301"/>
    <col min="7937" max="7937" width="4.42578125" style="301" customWidth="1"/>
    <col min="7938" max="7938" width="22" style="301" customWidth="1"/>
    <col min="7939" max="7939" width="26.7109375" style="301" customWidth="1"/>
    <col min="7940" max="7940" width="32.85546875" style="301" customWidth="1"/>
    <col min="7941" max="7941" width="13.85546875" style="301" customWidth="1"/>
    <col min="7942" max="7942" width="11.5703125" style="301" customWidth="1"/>
    <col min="7943" max="7943" width="10" style="301" customWidth="1"/>
    <col min="7944" max="7944" width="13.5703125" style="301" customWidth="1"/>
    <col min="7945" max="7945" width="16.5703125" style="301" customWidth="1"/>
    <col min="7946" max="7946" width="10.42578125" style="301" customWidth="1"/>
    <col min="7947" max="8192" width="8.85546875" style="301"/>
    <col min="8193" max="8193" width="4.42578125" style="301" customWidth="1"/>
    <col min="8194" max="8194" width="22" style="301" customWidth="1"/>
    <col min="8195" max="8195" width="26.7109375" style="301" customWidth="1"/>
    <col min="8196" max="8196" width="32.85546875" style="301" customWidth="1"/>
    <col min="8197" max="8197" width="13.85546875" style="301" customWidth="1"/>
    <col min="8198" max="8198" width="11.5703125" style="301" customWidth="1"/>
    <col min="8199" max="8199" width="10" style="301" customWidth="1"/>
    <col min="8200" max="8200" width="13.5703125" style="301" customWidth="1"/>
    <col min="8201" max="8201" width="16.5703125" style="301" customWidth="1"/>
    <col min="8202" max="8202" width="10.42578125" style="301" customWidth="1"/>
    <col min="8203" max="8448" width="8.85546875" style="301"/>
    <col min="8449" max="8449" width="4.42578125" style="301" customWidth="1"/>
    <col min="8450" max="8450" width="22" style="301" customWidth="1"/>
    <col min="8451" max="8451" width="26.7109375" style="301" customWidth="1"/>
    <col min="8452" max="8452" width="32.85546875" style="301" customWidth="1"/>
    <col min="8453" max="8453" width="13.85546875" style="301" customWidth="1"/>
    <col min="8454" max="8454" width="11.5703125" style="301" customWidth="1"/>
    <col min="8455" max="8455" width="10" style="301" customWidth="1"/>
    <col min="8456" max="8456" width="13.5703125" style="301" customWidth="1"/>
    <col min="8457" max="8457" width="16.5703125" style="301" customWidth="1"/>
    <col min="8458" max="8458" width="10.42578125" style="301" customWidth="1"/>
    <col min="8459" max="8704" width="8.85546875" style="301"/>
    <col min="8705" max="8705" width="4.42578125" style="301" customWidth="1"/>
    <col min="8706" max="8706" width="22" style="301" customWidth="1"/>
    <col min="8707" max="8707" width="26.7109375" style="301" customWidth="1"/>
    <col min="8708" max="8708" width="32.85546875" style="301" customWidth="1"/>
    <col min="8709" max="8709" width="13.85546875" style="301" customWidth="1"/>
    <col min="8710" max="8710" width="11.5703125" style="301" customWidth="1"/>
    <col min="8711" max="8711" width="10" style="301" customWidth="1"/>
    <col min="8712" max="8712" width="13.5703125" style="301" customWidth="1"/>
    <col min="8713" max="8713" width="16.5703125" style="301" customWidth="1"/>
    <col min="8714" max="8714" width="10.42578125" style="301" customWidth="1"/>
    <col min="8715" max="8960" width="8.85546875" style="301"/>
    <col min="8961" max="8961" width="4.42578125" style="301" customWidth="1"/>
    <col min="8962" max="8962" width="22" style="301" customWidth="1"/>
    <col min="8963" max="8963" width="26.7109375" style="301" customWidth="1"/>
    <col min="8964" max="8964" width="32.85546875" style="301" customWidth="1"/>
    <col min="8965" max="8965" width="13.85546875" style="301" customWidth="1"/>
    <col min="8966" max="8966" width="11.5703125" style="301" customWidth="1"/>
    <col min="8967" max="8967" width="10" style="301" customWidth="1"/>
    <col min="8968" max="8968" width="13.5703125" style="301" customWidth="1"/>
    <col min="8969" max="8969" width="16.5703125" style="301" customWidth="1"/>
    <col min="8970" max="8970" width="10.42578125" style="301" customWidth="1"/>
    <col min="8971" max="9216" width="8.85546875" style="301"/>
    <col min="9217" max="9217" width="4.42578125" style="301" customWidth="1"/>
    <col min="9218" max="9218" width="22" style="301" customWidth="1"/>
    <col min="9219" max="9219" width="26.7109375" style="301" customWidth="1"/>
    <col min="9220" max="9220" width="32.85546875" style="301" customWidth="1"/>
    <col min="9221" max="9221" width="13.85546875" style="301" customWidth="1"/>
    <col min="9222" max="9222" width="11.5703125" style="301" customWidth="1"/>
    <col min="9223" max="9223" width="10" style="301" customWidth="1"/>
    <col min="9224" max="9224" width="13.5703125" style="301" customWidth="1"/>
    <col min="9225" max="9225" width="16.5703125" style="301" customWidth="1"/>
    <col min="9226" max="9226" width="10.42578125" style="301" customWidth="1"/>
    <col min="9227" max="9472" width="8.85546875" style="301"/>
    <col min="9473" max="9473" width="4.42578125" style="301" customWidth="1"/>
    <col min="9474" max="9474" width="22" style="301" customWidth="1"/>
    <col min="9475" max="9475" width="26.7109375" style="301" customWidth="1"/>
    <col min="9476" max="9476" width="32.85546875" style="301" customWidth="1"/>
    <col min="9477" max="9477" width="13.85546875" style="301" customWidth="1"/>
    <col min="9478" max="9478" width="11.5703125" style="301" customWidth="1"/>
    <col min="9479" max="9479" width="10" style="301" customWidth="1"/>
    <col min="9480" max="9480" width="13.5703125" style="301" customWidth="1"/>
    <col min="9481" max="9481" width="16.5703125" style="301" customWidth="1"/>
    <col min="9482" max="9482" width="10.42578125" style="301" customWidth="1"/>
    <col min="9483" max="9728" width="8.85546875" style="301"/>
    <col min="9729" max="9729" width="4.42578125" style="301" customWidth="1"/>
    <col min="9730" max="9730" width="22" style="301" customWidth="1"/>
    <col min="9731" max="9731" width="26.7109375" style="301" customWidth="1"/>
    <col min="9732" max="9732" width="32.85546875" style="301" customWidth="1"/>
    <col min="9733" max="9733" width="13.85546875" style="301" customWidth="1"/>
    <col min="9734" max="9734" width="11.5703125" style="301" customWidth="1"/>
    <col min="9735" max="9735" width="10" style="301" customWidth="1"/>
    <col min="9736" max="9736" width="13.5703125" style="301" customWidth="1"/>
    <col min="9737" max="9737" width="16.5703125" style="301" customWidth="1"/>
    <col min="9738" max="9738" width="10.42578125" style="301" customWidth="1"/>
    <col min="9739" max="9984" width="8.85546875" style="301"/>
    <col min="9985" max="9985" width="4.42578125" style="301" customWidth="1"/>
    <col min="9986" max="9986" width="22" style="301" customWidth="1"/>
    <col min="9987" max="9987" width="26.7109375" style="301" customWidth="1"/>
    <col min="9988" max="9988" width="32.85546875" style="301" customWidth="1"/>
    <col min="9989" max="9989" width="13.85546875" style="301" customWidth="1"/>
    <col min="9990" max="9990" width="11.5703125" style="301" customWidth="1"/>
    <col min="9991" max="9991" width="10" style="301" customWidth="1"/>
    <col min="9992" max="9992" width="13.5703125" style="301" customWidth="1"/>
    <col min="9993" max="9993" width="16.5703125" style="301" customWidth="1"/>
    <col min="9994" max="9994" width="10.42578125" style="301" customWidth="1"/>
    <col min="9995" max="10240" width="8.85546875" style="301"/>
    <col min="10241" max="10241" width="4.42578125" style="301" customWidth="1"/>
    <col min="10242" max="10242" width="22" style="301" customWidth="1"/>
    <col min="10243" max="10243" width="26.7109375" style="301" customWidth="1"/>
    <col min="10244" max="10244" width="32.85546875" style="301" customWidth="1"/>
    <col min="10245" max="10245" width="13.85546875" style="301" customWidth="1"/>
    <col min="10246" max="10246" width="11.5703125" style="301" customWidth="1"/>
    <col min="10247" max="10247" width="10" style="301" customWidth="1"/>
    <col min="10248" max="10248" width="13.5703125" style="301" customWidth="1"/>
    <col min="10249" max="10249" width="16.5703125" style="301" customWidth="1"/>
    <col min="10250" max="10250" width="10.42578125" style="301" customWidth="1"/>
    <col min="10251" max="10496" width="8.85546875" style="301"/>
    <col min="10497" max="10497" width="4.42578125" style="301" customWidth="1"/>
    <col min="10498" max="10498" width="22" style="301" customWidth="1"/>
    <col min="10499" max="10499" width="26.7109375" style="301" customWidth="1"/>
    <col min="10500" max="10500" width="32.85546875" style="301" customWidth="1"/>
    <col min="10501" max="10501" width="13.85546875" style="301" customWidth="1"/>
    <col min="10502" max="10502" width="11.5703125" style="301" customWidth="1"/>
    <col min="10503" max="10503" width="10" style="301" customWidth="1"/>
    <col min="10504" max="10504" width="13.5703125" style="301" customWidth="1"/>
    <col min="10505" max="10505" width="16.5703125" style="301" customWidth="1"/>
    <col min="10506" max="10506" width="10.42578125" style="301" customWidth="1"/>
    <col min="10507" max="10752" width="8.85546875" style="301"/>
    <col min="10753" max="10753" width="4.42578125" style="301" customWidth="1"/>
    <col min="10754" max="10754" width="22" style="301" customWidth="1"/>
    <col min="10755" max="10755" width="26.7109375" style="301" customWidth="1"/>
    <col min="10756" max="10756" width="32.85546875" style="301" customWidth="1"/>
    <col min="10757" max="10757" width="13.85546875" style="301" customWidth="1"/>
    <col min="10758" max="10758" width="11.5703125" style="301" customWidth="1"/>
    <col min="10759" max="10759" width="10" style="301" customWidth="1"/>
    <col min="10760" max="10760" width="13.5703125" style="301" customWidth="1"/>
    <col min="10761" max="10761" width="16.5703125" style="301" customWidth="1"/>
    <col min="10762" max="10762" width="10.42578125" style="301" customWidth="1"/>
    <col min="10763" max="11008" width="8.85546875" style="301"/>
    <col min="11009" max="11009" width="4.42578125" style="301" customWidth="1"/>
    <col min="11010" max="11010" width="22" style="301" customWidth="1"/>
    <col min="11011" max="11011" width="26.7109375" style="301" customWidth="1"/>
    <col min="11012" max="11012" width="32.85546875" style="301" customWidth="1"/>
    <col min="11013" max="11013" width="13.85546875" style="301" customWidth="1"/>
    <col min="11014" max="11014" width="11.5703125" style="301" customWidth="1"/>
    <col min="11015" max="11015" width="10" style="301" customWidth="1"/>
    <col min="11016" max="11016" width="13.5703125" style="301" customWidth="1"/>
    <col min="11017" max="11017" width="16.5703125" style="301" customWidth="1"/>
    <col min="11018" max="11018" width="10.42578125" style="301" customWidth="1"/>
    <col min="11019" max="11264" width="8.85546875" style="301"/>
    <col min="11265" max="11265" width="4.42578125" style="301" customWidth="1"/>
    <col min="11266" max="11266" width="22" style="301" customWidth="1"/>
    <col min="11267" max="11267" width="26.7109375" style="301" customWidth="1"/>
    <col min="11268" max="11268" width="32.85546875" style="301" customWidth="1"/>
    <col min="11269" max="11269" width="13.85546875" style="301" customWidth="1"/>
    <col min="11270" max="11270" width="11.5703125" style="301" customWidth="1"/>
    <col min="11271" max="11271" width="10" style="301" customWidth="1"/>
    <col min="11272" max="11272" width="13.5703125" style="301" customWidth="1"/>
    <col min="11273" max="11273" width="16.5703125" style="301" customWidth="1"/>
    <col min="11274" max="11274" width="10.42578125" style="301" customWidth="1"/>
    <col min="11275" max="11520" width="8.85546875" style="301"/>
    <col min="11521" max="11521" width="4.42578125" style="301" customWidth="1"/>
    <col min="11522" max="11522" width="22" style="301" customWidth="1"/>
    <col min="11523" max="11523" width="26.7109375" style="301" customWidth="1"/>
    <col min="11524" max="11524" width="32.85546875" style="301" customWidth="1"/>
    <col min="11525" max="11525" width="13.85546875" style="301" customWidth="1"/>
    <col min="11526" max="11526" width="11.5703125" style="301" customWidth="1"/>
    <col min="11527" max="11527" width="10" style="301" customWidth="1"/>
    <col min="11528" max="11528" width="13.5703125" style="301" customWidth="1"/>
    <col min="11529" max="11529" width="16.5703125" style="301" customWidth="1"/>
    <col min="11530" max="11530" width="10.42578125" style="301" customWidth="1"/>
    <col min="11531" max="11776" width="8.85546875" style="301"/>
    <col min="11777" max="11777" width="4.42578125" style="301" customWidth="1"/>
    <col min="11778" max="11778" width="22" style="301" customWidth="1"/>
    <col min="11779" max="11779" width="26.7109375" style="301" customWidth="1"/>
    <col min="11780" max="11780" width="32.85546875" style="301" customWidth="1"/>
    <col min="11781" max="11781" width="13.85546875" style="301" customWidth="1"/>
    <col min="11782" max="11782" width="11.5703125" style="301" customWidth="1"/>
    <col min="11783" max="11783" width="10" style="301" customWidth="1"/>
    <col min="11784" max="11784" width="13.5703125" style="301" customWidth="1"/>
    <col min="11785" max="11785" width="16.5703125" style="301" customWidth="1"/>
    <col min="11786" max="11786" width="10.42578125" style="301" customWidth="1"/>
    <col min="11787" max="12032" width="8.85546875" style="301"/>
    <col min="12033" max="12033" width="4.42578125" style="301" customWidth="1"/>
    <col min="12034" max="12034" width="22" style="301" customWidth="1"/>
    <col min="12035" max="12035" width="26.7109375" style="301" customWidth="1"/>
    <col min="12036" max="12036" width="32.85546875" style="301" customWidth="1"/>
    <col min="12037" max="12037" width="13.85546875" style="301" customWidth="1"/>
    <col min="12038" max="12038" width="11.5703125" style="301" customWidth="1"/>
    <col min="12039" max="12039" width="10" style="301" customWidth="1"/>
    <col min="12040" max="12040" width="13.5703125" style="301" customWidth="1"/>
    <col min="12041" max="12041" width="16.5703125" style="301" customWidth="1"/>
    <col min="12042" max="12042" width="10.42578125" style="301" customWidth="1"/>
    <col min="12043" max="12288" width="8.85546875" style="301"/>
    <col min="12289" max="12289" width="4.42578125" style="301" customWidth="1"/>
    <col min="12290" max="12290" width="22" style="301" customWidth="1"/>
    <col min="12291" max="12291" width="26.7109375" style="301" customWidth="1"/>
    <col min="12292" max="12292" width="32.85546875" style="301" customWidth="1"/>
    <col min="12293" max="12293" width="13.85546875" style="301" customWidth="1"/>
    <col min="12294" max="12294" width="11.5703125" style="301" customWidth="1"/>
    <col min="12295" max="12295" width="10" style="301" customWidth="1"/>
    <col min="12296" max="12296" width="13.5703125" style="301" customWidth="1"/>
    <col min="12297" max="12297" width="16.5703125" style="301" customWidth="1"/>
    <col min="12298" max="12298" width="10.42578125" style="301" customWidth="1"/>
    <col min="12299" max="12544" width="8.85546875" style="301"/>
    <col min="12545" max="12545" width="4.42578125" style="301" customWidth="1"/>
    <col min="12546" max="12546" width="22" style="301" customWidth="1"/>
    <col min="12547" max="12547" width="26.7109375" style="301" customWidth="1"/>
    <col min="12548" max="12548" width="32.85546875" style="301" customWidth="1"/>
    <col min="12549" max="12549" width="13.85546875" style="301" customWidth="1"/>
    <col min="12550" max="12550" width="11.5703125" style="301" customWidth="1"/>
    <col min="12551" max="12551" width="10" style="301" customWidth="1"/>
    <col min="12552" max="12552" width="13.5703125" style="301" customWidth="1"/>
    <col min="12553" max="12553" width="16.5703125" style="301" customWidth="1"/>
    <col min="12554" max="12554" width="10.42578125" style="301" customWidth="1"/>
    <col min="12555" max="12800" width="8.85546875" style="301"/>
    <col min="12801" max="12801" width="4.42578125" style="301" customWidth="1"/>
    <col min="12802" max="12802" width="22" style="301" customWidth="1"/>
    <col min="12803" max="12803" width="26.7109375" style="301" customWidth="1"/>
    <col min="12804" max="12804" width="32.85546875" style="301" customWidth="1"/>
    <col min="12805" max="12805" width="13.85546875" style="301" customWidth="1"/>
    <col min="12806" max="12806" width="11.5703125" style="301" customWidth="1"/>
    <col min="12807" max="12807" width="10" style="301" customWidth="1"/>
    <col min="12808" max="12808" width="13.5703125" style="301" customWidth="1"/>
    <col min="12809" max="12809" width="16.5703125" style="301" customWidth="1"/>
    <col min="12810" max="12810" width="10.42578125" style="301" customWidth="1"/>
    <col min="12811" max="13056" width="8.85546875" style="301"/>
    <col min="13057" max="13057" width="4.42578125" style="301" customWidth="1"/>
    <col min="13058" max="13058" width="22" style="301" customWidth="1"/>
    <col min="13059" max="13059" width="26.7109375" style="301" customWidth="1"/>
    <col min="13060" max="13060" width="32.85546875" style="301" customWidth="1"/>
    <col min="13061" max="13061" width="13.85546875" style="301" customWidth="1"/>
    <col min="13062" max="13062" width="11.5703125" style="301" customWidth="1"/>
    <col min="13063" max="13063" width="10" style="301" customWidth="1"/>
    <col min="13064" max="13064" width="13.5703125" style="301" customWidth="1"/>
    <col min="13065" max="13065" width="16.5703125" style="301" customWidth="1"/>
    <col min="13066" max="13066" width="10.42578125" style="301" customWidth="1"/>
    <col min="13067" max="13312" width="8.85546875" style="301"/>
    <col min="13313" max="13313" width="4.42578125" style="301" customWidth="1"/>
    <col min="13314" max="13314" width="22" style="301" customWidth="1"/>
    <col min="13315" max="13315" width="26.7109375" style="301" customWidth="1"/>
    <col min="13316" max="13316" width="32.85546875" style="301" customWidth="1"/>
    <col min="13317" max="13317" width="13.85546875" style="301" customWidth="1"/>
    <col min="13318" max="13318" width="11.5703125" style="301" customWidth="1"/>
    <col min="13319" max="13319" width="10" style="301" customWidth="1"/>
    <col min="13320" max="13320" width="13.5703125" style="301" customWidth="1"/>
    <col min="13321" max="13321" width="16.5703125" style="301" customWidth="1"/>
    <col min="13322" max="13322" width="10.42578125" style="301" customWidth="1"/>
    <col min="13323" max="13568" width="8.85546875" style="301"/>
    <col min="13569" max="13569" width="4.42578125" style="301" customWidth="1"/>
    <col min="13570" max="13570" width="22" style="301" customWidth="1"/>
    <col min="13571" max="13571" width="26.7109375" style="301" customWidth="1"/>
    <col min="13572" max="13572" width="32.85546875" style="301" customWidth="1"/>
    <col min="13573" max="13573" width="13.85546875" style="301" customWidth="1"/>
    <col min="13574" max="13574" width="11.5703125" style="301" customWidth="1"/>
    <col min="13575" max="13575" width="10" style="301" customWidth="1"/>
    <col min="13576" max="13576" width="13.5703125" style="301" customWidth="1"/>
    <col min="13577" max="13577" width="16.5703125" style="301" customWidth="1"/>
    <col min="13578" max="13578" width="10.42578125" style="301" customWidth="1"/>
    <col min="13579" max="13824" width="8.85546875" style="301"/>
    <col min="13825" max="13825" width="4.42578125" style="301" customWidth="1"/>
    <col min="13826" max="13826" width="22" style="301" customWidth="1"/>
    <col min="13827" max="13827" width="26.7109375" style="301" customWidth="1"/>
    <col min="13828" max="13828" width="32.85546875" style="301" customWidth="1"/>
    <col min="13829" max="13829" width="13.85546875" style="301" customWidth="1"/>
    <col min="13830" max="13830" width="11.5703125" style="301" customWidth="1"/>
    <col min="13831" max="13831" width="10" style="301" customWidth="1"/>
    <col min="13832" max="13832" width="13.5703125" style="301" customWidth="1"/>
    <col min="13833" max="13833" width="16.5703125" style="301" customWidth="1"/>
    <col min="13834" max="13834" width="10.42578125" style="301" customWidth="1"/>
    <col min="13835" max="14080" width="8.85546875" style="301"/>
    <col min="14081" max="14081" width="4.42578125" style="301" customWidth="1"/>
    <col min="14082" max="14082" width="22" style="301" customWidth="1"/>
    <col min="14083" max="14083" width="26.7109375" style="301" customWidth="1"/>
    <col min="14084" max="14084" width="32.85546875" style="301" customWidth="1"/>
    <col min="14085" max="14085" width="13.85546875" style="301" customWidth="1"/>
    <col min="14086" max="14086" width="11.5703125" style="301" customWidth="1"/>
    <col min="14087" max="14087" width="10" style="301" customWidth="1"/>
    <col min="14088" max="14088" width="13.5703125" style="301" customWidth="1"/>
    <col min="14089" max="14089" width="16.5703125" style="301" customWidth="1"/>
    <col min="14090" max="14090" width="10.42578125" style="301" customWidth="1"/>
    <col min="14091" max="14336" width="8.85546875" style="301"/>
    <col min="14337" max="14337" width="4.42578125" style="301" customWidth="1"/>
    <col min="14338" max="14338" width="22" style="301" customWidth="1"/>
    <col min="14339" max="14339" width="26.7109375" style="301" customWidth="1"/>
    <col min="14340" max="14340" width="32.85546875" style="301" customWidth="1"/>
    <col min="14341" max="14341" width="13.85546875" style="301" customWidth="1"/>
    <col min="14342" max="14342" width="11.5703125" style="301" customWidth="1"/>
    <col min="14343" max="14343" width="10" style="301" customWidth="1"/>
    <col min="14344" max="14344" width="13.5703125" style="301" customWidth="1"/>
    <col min="14345" max="14345" width="16.5703125" style="301" customWidth="1"/>
    <col min="14346" max="14346" width="10.42578125" style="301" customWidth="1"/>
    <col min="14347" max="14592" width="8.85546875" style="301"/>
    <col min="14593" max="14593" width="4.42578125" style="301" customWidth="1"/>
    <col min="14594" max="14594" width="22" style="301" customWidth="1"/>
    <col min="14595" max="14595" width="26.7109375" style="301" customWidth="1"/>
    <col min="14596" max="14596" width="32.85546875" style="301" customWidth="1"/>
    <col min="14597" max="14597" width="13.85546875" style="301" customWidth="1"/>
    <col min="14598" max="14598" width="11.5703125" style="301" customWidth="1"/>
    <col min="14599" max="14599" width="10" style="301" customWidth="1"/>
    <col min="14600" max="14600" width="13.5703125" style="301" customWidth="1"/>
    <col min="14601" max="14601" width="16.5703125" style="301" customWidth="1"/>
    <col min="14602" max="14602" width="10.42578125" style="301" customWidth="1"/>
    <col min="14603" max="14848" width="8.85546875" style="301"/>
    <col min="14849" max="14849" width="4.42578125" style="301" customWidth="1"/>
    <col min="14850" max="14850" width="22" style="301" customWidth="1"/>
    <col min="14851" max="14851" width="26.7109375" style="301" customWidth="1"/>
    <col min="14852" max="14852" width="32.85546875" style="301" customWidth="1"/>
    <col min="14853" max="14853" width="13.85546875" style="301" customWidth="1"/>
    <col min="14854" max="14854" width="11.5703125" style="301" customWidth="1"/>
    <col min="14855" max="14855" width="10" style="301" customWidth="1"/>
    <col min="14856" max="14856" width="13.5703125" style="301" customWidth="1"/>
    <col min="14857" max="14857" width="16.5703125" style="301" customWidth="1"/>
    <col min="14858" max="14858" width="10.42578125" style="301" customWidth="1"/>
    <col min="14859" max="15104" width="8.85546875" style="301"/>
    <col min="15105" max="15105" width="4.42578125" style="301" customWidth="1"/>
    <col min="15106" max="15106" width="22" style="301" customWidth="1"/>
    <col min="15107" max="15107" width="26.7109375" style="301" customWidth="1"/>
    <col min="15108" max="15108" width="32.85546875" style="301" customWidth="1"/>
    <col min="15109" max="15109" width="13.85546875" style="301" customWidth="1"/>
    <col min="15110" max="15110" width="11.5703125" style="301" customWidth="1"/>
    <col min="15111" max="15111" width="10" style="301" customWidth="1"/>
    <col min="15112" max="15112" width="13.5703125" style="301" customWidth="1"/>
    <col min="15113" max="15113" width="16.5703125" style="301" customWidth="1"/>
    <col min="15114" max="15114" width="10.42578125" style="301" customWidth="1"/>
    <col min="15115" max="15360" width="8.85546875" style="301"/>
    <col min="15361" max="15361" width="4.42578125" style="301" customWidth="1"/>
    <col min="15362" max="15362" width="22" style="301" customWidth="1"/>
    <col min="15363" max="15363" width="26.7109375" style="301" customWidth="1"/>
    <col min="15364" max="15364" width="32.85546875" style="301" customWidth="1"/>
    <col min="15365" max="15365" width="13.85546875" style="301" customWidth="1"/>
    <col min="15366" max="15366" width="11.5703125" style="301" customWidth="1"/>
    <col min="15367" max="15367" width="10" style="301" customWidth="1"/>
    <col min="15368" max="15368" width="13.5703125" style="301" customWidth="1"/>
    <col min="15369" max="15369" width="16.5703125" style="301" customWidth="1"/>
    <col min="15370" max="15370" width="10.42578125" style="301" customWidth="1"/>
    <col min="15371" max="15616" width="8.85546875" style="301"/>
    <col min="15617" max="15617" width="4.42578125" style="301" customWidth="1"/>
    <col min="15618" max="15618" width="22" style="301" customWidth="1"/>
    <col min="15619" max="15619" width="26.7109375" style="301" customWidth="1"/>
    <col min="15620" max="15620" width="32.85546875" style="301" customWidth="1"/>
    <col min="15621" max="15621" width="13.85546875" style="301" customWidth="1"/>
    <col min="15622" max="15622" width="11.5703125" style="301" customWidth="1"/>
    <col min="15623" max="15623" width="10" style="301" customWidth="1"/>
    <col min="15624" max="15624" width="13.5703125" style="301" customWidth="1"/>
    <col min="15625" max="15625" width="16.5703125" style="301" customWidth="1"/>
    <col min="15626" max="15626" width="10.42578125" style="301" customWidth="1"/>
    <col min="15627" max="15872" width="8.85546875" style="301"/>
    <col min="15873" max="15873" width="4.42578125" style="301" customWidth="1"/>
    <col min="15874" max="15874" width="22" style="301" customWidth="1"/>
    <col min="15875" max="15875" width="26.7109375" style="301" customWidth="1"/>
    <col min="15876" max="15876" width="32.85546875" style="301" customWidth="1"/>
    <col min="15877" max="15877" width="13.85546875" style="301" customWidth="1"/>
    <col min="15878" max="15878" width="11.5703125" style="301" customWidth="1"/>
    <col min="15879" max="15879" width="10" style="301" customWidth="1"/>
    <col min="15880" max="15880" width="13.5703125" style="301" customWidth="1"/>
    <col min="15881" max="15881" width="16.5703125" style="301" customWidth="1"/>
    <col min="15882" max="15882" width="10.42578125" style="301" customWidth="1"/>
    <col min="15883" max="16128" width="8.85546875" style="301"/>
    <col min="16129" max="16129" width="4.42578125" style="301" customWidth="1"/>
    <col min="16130" max="16130" width="22" style="301" customWidth="1"/>
    <col min="16131" max="16131" width="26.7109375" style="301" customWidth="1"/>
    <col min="16132" max="16132" width="32.85546875" style="301" customWidth="1"/>
    <col min="16133" max="16133" width="13.85546875" style="301" customWidth="1"/>
    <col min="16134" max="16134" width="11.5703125" style="301" customWidth="1"/>
    <col min="16135" max="16135" width="10" style="301" customWidth="1"/>
    <col min="16136" max="16136" width="13.5703125" style="301" customWidth="1"/>
    <col min="16137" max="16137" width="16.5703125" style="301" customWidth="1"/>
    <col min="16138" max="16138" width="10.42578125" style="301" customWidth="1"/>
    <col min="16139" max="16384" width="8.85546875" style="301"/>
  </cols>
  <sheetData>
    <row r="1" spans="1:11" ht="16.5" x14ac:dyDescent="0.25">
      <c r="A1" s="360" t="s">
        <v>757</v>
      </c>
      <c r="B1" s="360"/>
      <c r="C1" s="360"/>
      <c r="D1" s="360"/>
      <c r="E1" s="360"/>
      <c r="F1" s="360"/>
      <c r="G1" s="360"/>
      <c r="H1" s="360"/>
      <c r="I1" s="360"/>
      <c r="J1" s="360"/>
      <c r="K1" s="153"/>
    </row>
    <row r="2" spans="1:11" ht="29.45" customHeight="1" x14ac:dyDescent="0.2">
      <c r="A2" s="417" t="s">
        <v>1119</v>
      </c>
      <c r="B2" s="417"/>
      <c r="C2" s="417"/>
      <c r="D2" s="417"/>
      <c r="E2" s="417"/>
      <c r="F2" s="417"/>
      <c r="G2" s="417"/>
      <c r="H2" s="417"/>
      <c r="I2" s="417"/>
      <c r="J2" s="417"/>
    </row>
    <row r="3" spans="1:11" ht="18.75" x14ac:dyDescent="0.2">
      <c r="A3" s="418" t="s">
        <v>1120</v>
      </c>
      <c r="B3" s="417"/>
      <c r="C3" s="417"/>
      <c r="D3" s="417"/>
      <c r="E3" s="417"/>
      <c r="F3" s="417"/>
      <c r="G3" s="417"/>
      <c r="H3" s="417"/>
      <c r="I3" s="417"/>
      <c r="J3" s="417"/>
    </row>
    <row r="4" spans="1:11" ht="16.5" thickBot="1" x14ac:dyDescent="0.25">
      <c r="A4" s="302"/>
      <c r="B4" s="302"/>
      <c r="C4" s="302"/>
      <c r="D4" s="302"/>
      <c r="E4" s="302"/>
      <c r="F4" s="302"/>
      <c r="G4" s="302"/>
      <c r="H4" s="302"/>
      <c r="I4" s="302"/>
      <c r="J4" s="302"/>
    </row>
    <row r="5" spans="1:11" s="306" customFormat="1" ht="68.25" customHeight="1" thickBot="1" x14ac:dyDescent="0.25">
      <c r="A5" s="303" t="s">
        <v>148</v>
      </c>
      <c r="B5" s="304" t="s">
        <v>758</v>
      </c>
      <c r="C5" s="304" t="s">
        <v>759</v>
      </c>
      <c r="D5" s="304" t="s">
        <v>760</v>
      </c>
      <c r="E5" s="304" t="s">
        <v>761</v>
      </c>
      <c r="F5" s="304" t="s">
        <v>1098</v>
      </c>
      <c r="G5" s="304" t="s">
        <v>762</v>
      </c>
      <c r="H5" s="304" t="s">
        <v>763</v>
      </c>
      <c r="I5" s="304" t="s">
        <v>764</v>
      </c>
      <c r="J5" s="305" t="s">
        <v>765</v>
      </c>
    </row>
    <row r="6" spans="1:11" s="307" customFormat="1" ht="48" x14ac:dyDescent="0.2">
      <c r="A6" s="324">
        <v>1</v>
      </c>
      <c r="B6" s="264" t="s">
        <v>886</v>
      </c>
      <c r="C6" s="264" t="s">
        <v>840</v>
      </c>
      <c r="D6" s="264" t="s">
        <v>840</v>
      </c>
      <c r="E6" s="264" t="s">
        <v>841</v>
      </c>
      <c r="F6" s="264" t="s">
        <v>842</v>
      </c>
      <c r="G6" s="264">
        <v>53.753</v>
      </c>
      <c r="H6" s="310" t="s">
        <v>885</v>
      </c>
      <c r="I6" s="264" t="s">
        <v>843</v>
      </c>
      <c r="J6" s="299" t="s">
        <v>354</v>
      </c>
    </row>
    <row r="7" spans="1:11" s="308" customFormat="1" ht="93.75" customHeight="1" x14ac:dyDescent="0.2">
      <c r="A7" s="324">
        <v>2</v>
      </c>
      <c r="B7" s="264" t="s">
        <v>844</v>
      </c>
      <c r="C7" s="264" t="s">
        <v>845</v>
      </c>
      <c r="D7" s="264" t="s">
        <v>846</v>
      </c>
      <c r="E7" s="264" t="s">
        <v>847</v>
      </c>
      <c r="F7" s="264" t="s">
        <v>848</v>
      </c>
      <c r="G7" s="264" t="s">
        <v>838</v>
      </c>
      <c r="H7" s="310">
        <v>0.99</v>
      </c>
      <c r="I7" s="264" t="s">
        <v>354</v>
      </c>
      <c r="J7" s="299" t="s">
        <v>354</v>
      </c>
    </row>
    <row r="8" spans="1:11" s="309" customFormat="1" ht="73.5" customHeight="1" x14ac:dyDescent="0.2">
      <c r="A8" s="324">
        <v>3</v>
      </c>
      <c r="B8" s="264" t="s">
        <v>849</v>
      </c>
      <c r="C8" s="264" t="s">
        <v>850</v>
      </c>
      <c r="D8" s="264" t="s">
        <v>851</v>
      </c>
      <c r="E8" s="264" t="s">
        <v>852</v>
      </c>
      <c r="F8" s="264" t="s">
        <v>853</v>
      </c>
      <c r="G8" s="264" t="s">
        <v>838</v>
      </c>
      <c r="H8" s="310">
        <v>0.85</v>
      </c>
      <c r="I8" s="311" t="s">
        <v>854</v>
      </c>
      <c r="J8" s="299" t="s">
        <v>354</v>
      </c>
    </row>
    <row r="9" spans="1:11" s="309" customFormat="1" ht="61.5" customHeight="1" x14ac:dyDescent="0.2">
      <c r="A9" s="324">
        <v>4</v>
      </c>
      <c r="B9" s="264" t="s">
        <v>855</v>
      </c>
      <c r="C9" s="264" t="s">
        <v>856</v>
      </c>
      <c r="D9" s="264" t="s">
        <v>857</v>
      </c>
      <c r="E9" s="264" t="s">
        <v>858</v>
      </c>
      <c r="F9" s="264" t="s">
        <v>842</v>
      </c>
      <c r="G9" s="264" t="s">
        <v>838</v>
      </c>
      <c r="H9" s="310">
        <v>0.9</v>
      </c>
      <c r="I9" s="264" t="s">
        <v>859</v>
      </c>
      <c r="J9" s="299">
        <v>20</v>
      </c>
    </row>
    <row r="10" spans="1:11" s="309" customFormat="1" ht="81.75" customHeight="1" x14ac:dyDescent="0.2">
      <c r="A10" s="324">
        <v>5</v>
      </c>
      <c r="B10" s="264" t="s">
        <v>860</v>
      </c>
      <c r="C10" s="264" t="s">
        <v>861</v>
      </c>
      <c r="D10" s="264" t="s">
        <v>862</v>
      </c>
      <c r="E10" s="264" t="s">
        <v>863</v>
      </c>
      <c r="F10" s="264" t="s">
        <v>842</v>
      </c>
      <c r="G10" s="264" t="s">
        <v>838</v>
      </c>
      <c r="H10" s="310">
        <v>1</v>
      </c>
      <c r="I10" s="264" t="s">
        <v>864</v>
      </c>
      <c r="J10" s="299">
        <v>10</v>
      </c>
    </row>
    <row r="11" spans="1:11" s="309" customFormat="1" ht="24" x14ac:dyDescent="0.2">
      <c r="A11" s="324">
        <v>6</v>
      </c>
      <c r="B11" s="264" t="s">
        <v>865</v>
      </c>
      <c r="C11" s="264" t="s">
        <v>866</v>
      </c>
      <c r="D11" s="264" t="s">
        <v>866</v>
      </c>
      <c r="E11" s="264" t="s">
        <v>867</v>
      </c>
      <c r="F11" s="264" t="s">
        <v>842</v>
      </c>
      <c r="G11" s="264" t="s">
        <v>838</v>
      </c>
      <c r="H11" s="310">
        <v>0.95</v>
      </c>
      <c r="I11" s="264" t="s">
        <v>868</v>
      </c>
      <c r="J11" s="299">
        <v>2</v>
      </c>
    </row>
    <row r="12" spans="1:11" s="309" customFormat="1" ht="54" customHeight="1" x14ac:dyDescent="0.2">
      <c r="A12" s="324">
        <v>7</v>
      </c>
      <c r="B12" s="242" t="s">
        <v>869</v>
      </c>
      <c r="C12" s="264" t="s">
        <v>870</v>
      </c>
      <c r="D12" s="264" t="s">
        <v>870</v>
      </c>
      <c r="E12" s="264" t="s">
        <v>863</v>
      </c>
      <c r="F12" s="264" t="s">
        <v>842</v>
      </c>
      <c r="G12" s="264">
        <v>144.19999999999999</v>
      </c>
      <c r="H12" s="310">
        <v>1</v>
      </c>
      <c r="I12" s="264" t="s">
        <v>871</v>
      </c>
      <c r="J12" s="299">
        <v>48</v>
      </c>
    </row>
    <row r="13" spans="1:11" s="309" customFormat="1" ht="84" customHeight="1" x14ac:dyDescent="0.2">
      <c r="A13" s="324">
        <v>8</v>
      </c>
      <c r="B13" s="242" t="s">
        <v>860</v>
      </c>
      <c r="C13" s="242" t="s">
        <v>872</v>
      </c>
      <c r="D13" s="242" t="s">
        <v>873</v>
      </c>
      <c r="E13" s="242" t="s">
        <v>874</v>
      </c>
      <c r="F13" s="242" t="s">
        <v>842</v>
      </c>
      <c r="G13" s="242" t="s">
        <v>838</v>
      </c>
      <c r="H13" s="294">
        <v>0.7</v>
      </c>
      <c r="I13" s="242" t="s">
        <v>875</v>
      </c>
      <c r="J13" s="325">
        <v>45</v>
      </c>
    </row>
    <row r="14" spans="1:11" s="309" customFormat="1" ht="39.75" customHeight="1" x14ac:dyDescent="0.2">
      <c r="A14" s="324">
        <v>9</v>
      </c>
      <c r="B14" s="242" t="s">
        <v>876</v>
      </c>
      <c r="C14" s="242" t="s">
        <v>877</v>
      </c>
      <c r="D14" s="242" t="s">
        <v>878</v>
      </c>
      <c r="E14" s="242" t="s">
        <v>874</v>
      </c>
      <c r="F14" s="242" t="s">
        <v>838</v>
      </c>
      <c r="G14" s="242" t="s">
        <v>838</v>
      </c>
      <c r="H14" s="294">
        <v>0.9</v>
      </c>
      <c r="I14" s="242" t="s">
        <v>879</v>
      </c>
      <c r="J14" s="325">
        <v>5</v>
      </c>
    </row>
    <row r="15" spans="1:11" s="309" customFormat="1" ht="38.25" x14ac:dyDescent="0.2">
      <c r="A15" s="324">
        <v>10</v>
      </c>
      <c r="B15" s="242" t="s">
        <v>880</v>
      </c>
      <c r="C15" s="242" t="s">
        <v>881</v>
      </c>
      <c r="D15" s="242" t="s">
        <v>881</v>
      </c>
      <c r="E15" s="242" t="s">
        <v>874</v>
      </c>
      <c r="F15" s="242" t="s">
        <v>838</v>
      </c>
      <c r="G15" s="242" t="s">
        <v>838</v>
      </c>
      <c r="H15" s="294">
        <v>1</v>
      </c>
      <c r="I15" s="242" t="s">
        <v>882</v>
      </c>
      <c r="J15" s="325">
        <v>10</v>
      </c>
    </row>
    <row r="16" spans="1:11" s="309" customFormat="1" ht="104.25" customHeight="1" x14ac:dyDescent="0.2">
      <c r="A16" s="324">
        <v>11</v>
      </c>
      <c r="B16" s="242" t="s">
        <v>886</v>
      </c>
      <c r="C16" s="242" t="s">
        <v>883</v>
      </c>
      <c r="D16" s="242" t="s">
        <v>883</v>
      </c>
      <c r="E16" s="242">
        <v>2019</v>
      </c>
      <c r="F16" s="242" t="s">
        <v>838</v>
      </c>
      <c r="G16" s="242" t="s">
        <v>838</v>
      </c>
      <c r="H16" s="294">
        <v>1</v>
      </c>
      <c r="I16" s="242" t="s">
        <v>884</v>
      </c>
      <c r="J16" s="325" t="s">
        <v>354</v>
      </c>
    </row>
    <row r="17" spans="1:10" ht="48" x14ac:dyDescent="0.2">
      <c r="A17" s="324">
        <v>12</v>
      </c>
      <c r="B17" s="259" t="s">
        <v>1099</v>
      </c>
      <c r="C17" s="259" t="s">
        <v>1100</v>
      </c>
      <c r="D17" s="259" t="s">
        <v>1100</v>
      </c>
      <c r="E17" s="312" t="s">
        <v>1121</v>
      </c>
      <c r="F17" s="259" t="s">
        <v>1101</v>
      </c>
      <c r="G17" s="242" t="s">
        <v>838</v>
      </c>
      <c r="H17" s="310">
        <v>1</v>
      </c>
      <c r="I17" s="259" t="s">
        <v>1102</v>
      </c>
      <c r="J17" s="326" t="s">
        <v>354</v>
      </c>
    </row>
    <row r="18" spans="1:10" ht="24" x14ac:dyDescent="0.2">
      <c r="A18" s="324">
        <v>13</v>
      </c>
      <c r="B18" s="259" t="s">
        <v>1103</v>
      </c>
      <c r="C18" s="259" t="s">
        <v>1104</v>
      </c>
      <c r="D18" s="259" t="s">
        <v>1104</v>
      </c>
      <c r="E18" s="312" t="s">
        <v>1121</v>
      </c>
      <c r="F18" s="259" t="s">
        <v>842</v>
      </c>
      <c r="G18" s="242" t="s">
        <v>838</v>
      </c>
      <c r="H18" s="310">
        <v>1</v>
      </c>
      <c r="I18" s="259" t="s">
        <v>1105</v>
      </c>
      <c r="J18" s="326" t="s">
        <v>354</v>
      </c>
    </row>
    <row r="19" spans="1:10" ht="72" x14ac:dyDescent="0.2">
      <c r="A19" s="324">
        <v>14</v>
      </c>
      <c r="B19" s="264" t="s">
        <v>1106</v>
      </c>
      <c r="C19" s="264" t="s">
        <v>1107</v>
      </c>
      <c r="D19" s="264" t="s">
        <v>846</v>
      </c>
      <c r="E19" s="264" t="s">
        <v>874</v>
      </c>
      <c r="F19" s="264" t="s">
        <v>1108</v>
      </c>
      <c r="G19" s="242" t="s">
        <v>838</v>
      </c>
      <c r="H19" s="310">
        <v>0.99</v>
      </c>
      <c r="I19" s="264" t="s">
        <v>1109</v>
      </c>
      <c r="J19" s="299" t="s">
        <v>354</v>
      </c>
    </row>
    <row r="20" spans="1:10" ht="144" customHeight="1" x14ac:dyDescent="0.2">
      <c r="A20" s="324">
        <v>15</v>
      </c>
      <c r="B20" s="259" t="s">
        <v>1110</v>
      </c>
      <c r="C20" s="259" t="s">
        <v>1111</v>
      </c>
      <c r="D20" s="259" t="s">
        <v>1112</v>
      </c>
      <c r="E20" s="312" t="s">
        <v>1122</v>
      </c>
      <c r="F20" s="242" t="s">
        <v>838</v>
      </c>
      <c r="G20" s="242" t="s">
        <v>838</v>
      </c>
      <c r="H20" s="310">
        <v>0.98</v>
      </c>
      <c r="I20" s="259" t="s">
        <v>354</v>
      </c>
      <c r="J20" s="326" t="s">
        <v>354</v>
      </c>
    </row>
    <row r="21" spans="1:10" ht="24" x14ac:dyDescent="0.2">
      <c r="A21" s="324">
        <v>16</v>
      </c>
      <c r="B21" s="259" t="s">
        <v>1103</v>
      </c>
      <c r="C21" s="259" t="s">
        <v>1113</v>
      </c>
      <c r="D21" s="259" t="s">
        <v>1113</v>
      </c>
      <c r="E21" s="312" t="s">
        <v>1121</v>
      </c>
      <c r="F21" s="259" t="s">
        <v>842</v>
      </c>
      <c r="G21" s="242" t="s">
        <v>838</v>
      </c>
      <c r="H21" s="310">
        <v>1</v>
      </c>
      <c r="I21" s="259" t="s">
        <v>1114</v>
      </c>
      <c r="J21" s="326" t="s">
        <v>354</v>
      </c>
    </row>
    <row r="22" spans="1:10" ht="48" x14ac:dyDescent="0.2">
      <c r="A22" s="324">
        <v>17</v>
      </c>
      <c r="B22" s="259" t="s">
        <v>1115</v>
      </c>
      <c r="C22" s="259" t="s">
        <v>1116</v>
      </c>
      <c r="D22" s="259" t="s">
        <v>1117</v>
      </c>
      <c r="E22" s="312" t="s">
        <v>1121</v>
      </c>
      <c r="F22" s="242" t="s">
        <v>838</v>
      </c>
      <c r="G22" s="242" t="s">
        <v>838</v>
      </c>
      <c r="H22" s="310">
        <v>1</v>
      </c>
      <c r="I22" s="259" t="s">
        <v>1118</v>
      </c>
      <c r="J22" s="326" t="s">
        <v>354</v>
      </c>
    </row>
    <row r="23" spans="1:10" ht="73.5" customHeight="1" thickBot="1" x14ac:dyDescent="0.25">
      <c r="A23" s="327">
        <v>18</v>
      </c>
      <c r="B23" s="328" t="s">
        <v>876</v>
      </c>
      <c r="C23" s="328" t="s">
        <v>877</v>
      </c>
      <c r="D23" s="328" t="s">
        <v>846</v>
      </c>
      <c r="E23" s="328" t="s">
        <v>874</v>
      </c>
      <c r="F23" s="329" t="s">
        <v>838</v>
      </c>
      <c r="G23" s="329" t="s">
        <v>838</v>
      </c>
      <c r="H23" s="330">
        <v>0.9</v>
      </c>
      <c r="I23" s="328" t="s">
        <v>879</v>
      </c>
      <c r="J23" s="331">
        <v>5</v>
      </c>
    </row>
  </sheetData>
  <mergeCells count="3">
    <mergeCell ref="A1:J1"/>
    <mergeCell ref="A2:J2"/>
    <mergeCell ref="A3:J3"/>
  </mergeCells>
  <printOptions horizontalCentered="1"/>
  <pageMargins left="0.23622047244094491" right="0" top="0.35433070866141736" bottom="0.39370078740157483" header="0.31496062992125984" footer="0.31496062992125984"/>
  <pageSetup paperSize="9" scale="90" fitToHeight="0" orientation="landscape" r:id="rId1"/>
  <headerFooter alignWithMargins="0">
    <oddFooter>&amp;C&amp;P&amp;R&amp;A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77" zoomScaleNormal="100" zoomScaleSheetLayoutView="77" workbookViewId="0">
      <selection activeCell="B1" sqref="B1"/>
    </sheetView>
  </sheetViews>
  <sheetFormatPr defaultRowHeight="12.75" x14ac:dyDescent="0.2"/>
  <cols>
    <col min="1" max="1" width="4.140625" customWidth="1"/>
    <col min="2" max="2" width="19.28515625" customWidth="1"/>
    <col min="3" max="3" width="25.140625" customWidth="1"/>
    <col min="4" max="4" width="15.140625" customWidth="1"/>
    <col min="5" max="5" width="19" customWidth="1"/>
    <col min="6" max="6" width="15.42578125" customWidth="1"/>
    <col min="7" max="7" width="17" customWidth="1"/>
    <col min="8" max="8" width="21" customWidth="1"/>
  </cols>
  <sheetData>
    <row r="1" spans="1:8" ht="17.25" customHeight="1" x14ac:dyDescent="0.25">
      <c r="H1" s="74" t="s">
        <v>766</v>
      </c>
    </row>
    <row r="2" spans="1:8" ht="54" customHeight="1" x14ac:dyDescent="0.2">
      <c r="A2" s="419" t="s">
        <v>767</v>
      </c>
      <c r="B2" s="420"/>
      <c r="C2" s="420"/>
      <c r="D2" s="420"/>
      <c r="E2" s="420"/>
      <c r="F2" s="420"/>
      <c r="G2" s="420"/>
      <c r="H2" s="420"/>
    </row>
    <row r="3" spans="1:8" ht="16.5" x14ac:dyDescent="0.2">
      <c r="A3" s="154"/>
      <c r="B3" s="73"/>
      <c r="C3" s="73"/>
      <c r="D3" s="73"/>
      <c r="E3" s="73"/>
      <c r="F3" s="73"/>
      <c r="G3" s="73"/>
      <c r="H3" s="73"/>
    </row>
    <row r="4" spans="1:8" ht="12.75" customHeight="1" x14ac:dyDescent="0.2">
      <c r="A4" s="421" t="s">
        <v>148</v>
      </c>
      <c r="B4" s="421" t="s">
        <v>768</v>
      </c>
      <c r="C4" s="421" t="s">
        <v>769</v>
      </c>
      <c r="D4" s="421" t="s">
        <v>770</v>
      </c>
      <c r="E4" s="421" t="s">
        <v>771</v>
      </c>
      <c r="F4" s="421" t="s">
        <v>772</v>
      </c>
      <c r="G4" s="421" t="s">
        <v>888</v>
      </c>
      <c r="H4" s="421" t="s">
        <v>773</v>
      </c>
    </row>
    <row r="5" spans="1:8" ht="66" customHeight="1" x14ac:dyDescent="0.2">
      <c r="A5" s="371"/>
      <c r="B5" s="371"/>
      <c r="C5" s="371"/>
      <c r="D5" s="422"/>
      <c r="E5" s="423"/>
      <c r="F5" s="371"/>
      <c r="G5" s="371"/>
      <c r="H5" s="371"/>
    </row>
    <row r="6" spans="1:8" ht="126" x14ac:dyDescent="0.2">
      <c r="A6" s="295">
        <v>1</v>
      </c>
      <c r="B6" s="55" t="s">
        <v>887</v>
      </c>
      <c r="C6" s="55" t="s">
        <v>354</v>
      </c>
      <c r="D6" s="55" t="s">
        <v>354</v>
      </c>
      <c r="E6" s="55" t="s">
        <v>354</v>
      </c>
      <c r="F6" s="296" t="s">
        <v>354</v>
      </c>
      <c r="G6" s="296" t="s">
        <v>354</v>
      </c>
      <c r="H6" s="295" t="s">
        <v>354</v>
      </c>
    </row>
  </sheetData>
  <mergeCells count="9">
    <mergeCell ref="A2:H2"/>
    <mergeCell ref="A4:A5"/>
    <mergeCell ref="B4:B5"/>
    <mergeCell ref="C4:C5"/>
    <mergeCell ref="D4:D5"/>
    <mergeCell ref="E4:E5"/>
    <mergeCell ref="F4:F5"/>
    <mergeCell ref="G4:G5"/>
    <mergeCell ref="H4:H5"/>
  </mergeCells>
  <printOptions horizontalCentered="1"/>
  <pageMargins left="0.59055118110236227" right="0.59055118110236227" top="0.78740157480314965" bottom="0.39370078740157483" header="0.31496062992125984" footer="0.11811023622047245"/>
  <pageSetup paperSize="9" orientation="landscape" r:id="rId1"/>
  <headerFooter alignWithMargins="0">
    <oddFooter>&amp;C&amp;P&amp;R&amp;A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7"/>
  <sheetViews>
    <sheetView view="pageBreakPreview" zoomScaleNormal="100" workbookViewId="0">
      <pane ySplit="5" topLeftCell="A6" activePane="bottomLeft" state="frozenSplit"/>
      <selection activeCell="D95" sqref="D95"/>
      <selection pane="bottomLeft" activeCell="A18" sqref="A18"/>
    </sheetView>
  </sheetViews>
  <sheetFormatPr defaultColWidth="8.85546875" defaultRowHeight="12.75" x14ac:dyDescent="0.2"/>
  <cols>
    <col min="1" max="1" width="50.28515625" style="28" customWidth="1"/>
    <col min="2" max="2" width="21.140625" style="28" customWidth="1"/>
    <col min="3" max="3" width="19.5703125" style="28" customWidth="1"/>
    <col min="4" max="4" width="17.85546875" style="28" customWidth="1"/>
    <col min="5" max="16384" width="8.85546875" style="28"/>
  </cols>
  <sheetData>
    <row r="1" spans="1:4" ht="16.5" x14ac:dyDescent="0.25">
      <c r="A1" s="360" t="s">
        <v>252</v>
      </c>
      <c r="B1" s="424"/>
      <c r="C1" s="424"/>
      <c r="D1" s="424"/>
    </row>
    <row r="2" spans="1:4" ht="27.6" customHeight="1" thickBot="1" x14ac:dyDescent="0.25">
      <c r="A2" s="425" t="s">
        <v>253</v>
      </c>
      <c r="B2" s="426"/>
      <c r="C2" s="426"/>
      <c r="D2" s="426"/>
    </row>
    <row r="3" spans="1:4" ht="15.75" x14ac:dyDescent="0.2">
      <c r="A3" s="427" t="s">
        <v>180</v>
      </c>
      <c r="B3" s="429" t="s">
        <v>3</v>
      </c>
      <c r="C3" s="370" t="s">
        <v>4</v>
      </c>
      <c r="D3" s="370"/>
    </row>
    <row r="4" spans="1:4" ht="15.75" x14ac:dyDescent="0.2">
      <c r="A4" s="428"/>
      <c r="B4" s="430"/>
      <c r="C4" s="80">
        <v>2018</v>
      </c>
      <c r="D4" s="80">
        <v>2019</v>
      </c>
    </row>
    <row r="5" spans="1:4" ht="15.75" x14ac:dyDescent="0.2">
      <c r="A5" s="81">
        <v>1</v>
      </c>
      <c r="B5" s="35">
        <v>2</v>
      </c>
      <c r="C5" s="35">
        <v>3</v>
      </c>
      <c r="D5" s="35">
        <v>4</v>
      </c>
    </row>
    <row r="6" spans="1:4" ht="31.5" x14ac:dyDescent="0.2">
      <c r="A6" s="82" t="s">
        <v>254</v>
      </c>
      <c r="B6" s="35" t="s">
        <v>255</v>
      </c>
      <c r="C6" s="188">
        <v>1934516</v>
      </c>
      <c r="D6" s="188">
        <v>2215416</v>
      </c>
    </row>
    <row r="7" spans="1:4" ht="15.75" x14ac:dyDescent="0.2">
      <c r="A7" s="82" t="s">
        <v>256</v>
      </c>
      <c r="B7" s="35" t="s">
        <v>255</v>
      </c>
      <c r="C7" s="188">
        <v>6369100</v>
      </c>
      <c r="D7" s="188">
        <v>7094100</v>
      </c>
    </row>
    <row r="8" spans="1:4" ht="15.75" x14ac:dyDescent="0.2">
      <c r="A8" s="82" t="s">
        <v>257</v>
      </c>
      <c r="B8" s="35" t="s">
        <v>255</v>
      </c>
      <c r="C8" s="188" t="s">
        <v>838</v>
      </c>
      <c r="D8" s="188" t="s">
        <v>838</v>
      </c>
    </row>
    <row r="9" spans="1:4" ht="15.75" x14ac:dyDescent="0.2">
      <c r="A9" s="82" t="s">
        <v>258</v>
      </c>
      <c r="B9" s="35" t="s">
        <v>255</v>
      </c>
      <c r="C9" s="188">
        <v>2896760</v>
      </c>
      <c r="D9" s="188">
        <v>3495933</v>
      </c>
    </row>
    <row r="10" spans="1:4" ht="15.75" x14ac:dyDescent="0.2">
      <c r="A10" s="82" t="s">
        <v>257</v>
      </c>
      <c r="B10" s="35" t="s">
        <v>255</v>
      </c>
      <c r="C10" s="188" t="s">
        <v>838</v>
      </c>
      <c r="D10" s="188" t="s">
        <v>838</v>
      </c>
    </row>
    <row r="11" spans="1:4" ht="18.75" customHeight="1" x14ac:dyDescent="0.2">
      <c r="A11" s="82" t="s">
        <v>259</v>
      </c>
      <c r="B11" s="35" t="s">
        <v>10</v>
      </c>
      <c r="C11" s="186">
        <v>18.8</v>
      </c>
      <c r="D11" s="186">
        <v>38.5</v>
      </c>
    </row>
    <row r="12" spans="1:4" ht="15.75" x14ac:dyDescent="0.2">
      <c r="A12" s="82" t="s">
        <v>260</v>
      </c>
      <c r="B12" s="35" t="s">
        <v>255</v>
      </c>
      <c r="C12" s="188">
        <v>55882</v>
      </c>
      <c r="D12" s="188">
        <v>86156</v>
      </c>
    </row>
    <row r="13" spans="1:4" ht="15.75" x14ac:dyDescent="0.2">
      <c r="A13" s="82" t="s">
        <v>261</v>
      </c>
      <c r="B13" s="35" t="s">
        <v>116</v>
      </c>
      <c r="C13" s="188" t="s">
        <v>838</v>
      </c>
      <c r="D13" s="188" t="s">
        <v>838</v>
      </c>
    </row>
    <row r="14" spans="1:4" ht="19.149999999999999" customHeight="1" x14ac:dyDescent="0.2">
      <c r="A14" s="82" t="s">
        <v>262</v>
      </c>
      <c r="B14" s="35" t="s">
        <v>116</v>
      </c>
      <c r="C14" s="188">
        <v>9376397</v>
      </c>
      <c r="D14" s="188">
        <v>8694542</v>
      </c>
    </row>
    <row r="15" spans="1:4" ht="15.75" x14ac:dyDescent="0.2">
      <c r="A15" s="83" t="s">
        <v>263</v>
      </c>
      <c r="B15" s="84"/>
      <c r="C15" s="243"/>
      <c r="D15" s="243"/>
    </row>
    <row r="16" spans="1:4" ht="15.75" x14ac:dyDescent="0.2">
      <c r="A16" s="83" t="s">
        <v>264</v>
      </c>
      <c r="B16" s="84" t="s">
        <v>116</v>
      </c>
      <c r="C16" s="243">
        <v>4395160</v>
      </c>
      <c r="D16" s="243">
        <v>4687800</v>
      </c>
    </row>
    <row r="17" spans="1:4" ht="31.5" x14ac:dyDescent="0.2">
      <c r="A17" s="83" t="s">
        <v>265</v>
      </c>
      <c r="B17" s="84" t="s">
        <v>116</v>
      </c>
      <c r="C17" s="243">
        <v>655079</v>
      </c>
      <c r="D17" s="243">
        <v>219604</v>
      </c>
    </row>
    <row r="18" spans="1:4" ht="31.5" x14ac:dyDescent="0.2">
      <c r="A18" s="83" t="s">
        <v>266</v>
      </c>
      <c r="B18" s="84" t="s">
        <v>116</v>
      </c>
      <c r="C18" s="243">
        <v>4326158</v>
      </c>
      <c r="D18" s="243">
        <v>3787138</v>
      </c>
    </row>
    <row r="19" spans="1:4" ht="15.75" x14ac:dyDescent="0.2">
      <c r="A19" s="83" t="s">
        <v>267</v>
      </c>
      <c r="B19" s="84" t="s">
        <v>268</v>
      </c>
      <c r="C19" s="243">
        <v>735730</v>
      </c>
      <c r="D19" s="243">
        <v>839704</v>
      </c>
    </row>
    <row r="20" spans="1:4" ht="15.75" x14ac:dyDescent="0.2">
      <c r="A20" s="83" t="s">
        <v>263</v>
      </c>
      <c r="B20" s="84"/>
      <c r="C20" s="244"/>
      <c r="D20" s="244"/>
    </row>
    <row r="21" spans="1:4" ht="15.75" x14ac:dyDescent="0.2">
      <c r="A21" s="83" t="s">
        <v>269</v>
      </c>
      <c r="B21" s="84" t="s">
        <v>116</v>
      </c>
      <c r="C21" s="243">
        <v>482428</v>
      </c>
      <c r="D21" s="243">
        <v>526062</v>
      </c>
    </row>
    <row r="22" spans="1:4" ht="15.75" x14ac:dyDescent="0.2">
      <c r="A22" s="83" t="s">
        <v>270</v>
      </c>
      <c r="B22" s="84" t="s">
        <v>116</v>
      </c>
      <c r="C22" s="243">
        <v>376650</v>
      </c>
      <c r="D22" s="243">
        <v>389552</v>
      </c>
    </row>
    <row r="23" spans="1:4" ht="15.75" x14ac:dyDescent="0.2">
      <c r="A23" s="83" t="s">
        <v>263</v>
      </c>
      <c r="B23" s="84"/>
      <c r="C23" s="244"/>
      <c r="D23" s="244"/>
    </row>
    <row r="24" spans="1:4" ht="15.75" x14ac:dyDescent="0.2">
      <c r="A24" s="83" t="s">
        <v>271</v>
      </c>
      <c r="B24" s="84" t="s">
        <v>116</v>
      </c>
      <c r="C24" s="243">
        <v>260614</v>
      </c>
      <c r="D24" s="243">
        <v>268709</v>
      </c>
    </row>
    <row r="25" spans="1:4" ht="18.600000000000001" customHeight="1" x14ac:dyDescent="0.2">
      <c r="A25" s="83" t="s">
        <v>272</v>
      </c>
      <c r="B25" s="84"/>
      <c r="C25" s="243">
        <v>19812</v>
      </c>
      <c r="D25" s="243">
        <v>21736</v>
      </c>
    </row>
    <row r="26" spans="1:4" ht="15.75" x14ac:dyDescent="0.2">
      <c r="A26" s="83" t="s">
        <v>273</v>
      </c>
      <c r="B26" s="84"/>
      <c r="C26" s="243">
        <v>58007</v>
      </c>
      <c r="D26" s="243">
        <v>58854</v>
      </c>
    </row>
    <row r="27" spans="1:4" ht="15.75" x14ac:dyDescent="0.2">
      <c r="A27" s="82" t="s">
        <v>274</v>
      </c>
      <c r="B27" s="35" t="s">
        <v>116</v>
      </c>
      <c r="C27" s="188">
        <v>19430</v>
      </c>
      <c r="D27" s="188">
        <v>18775</v>
      </c>
    </row>
    <row r="28" spans="1:4" ht="15.75" x14ac:dyDescent="0.2">
      <c r="A28" s="82" t="s">
        <v>275</v>
      </c>
      <c r="B28" s="35"/>
      <c r="C28" s="245">
        <v>103</v>
      </c>
      <c r="D28" s="188">
        <v>369</v>
      </c>
    </row>
    <row r="29" spans="1:4" ht="15.75" x14ac:dyDescent="0.2">
      <c r="A29" s="82" t="s">
        <v>276</v>
      </c>
      <c r="B29" s="35" t="s">
        <v>116</v>
      </c>
      <c r="C29" s="188">
        <v>18684</v>
      </c>
      <c r="D29" s="188">
        <v>21109</v>
      </c>
    </row>
    <row r="30" spans="1:4" ht="15.75" x14ac:dyDescent="0.2">
      <c r="A30" s="83" t="s">
        <v>277</v>
      </c>
      <c r="B30" s="35" t="s">
        <v>116</v>
      </c>
      <c r="C30" s="188">
        <v>105778</v>
      </c>
      <c r="D30" s="188">
        <v>136510</v>
      </c>
    </row>
    <row r="31" spans="1:4" ht="21" customHeight="1" x14ac:dyDescent="0.2">
      <c r="A31" s="82" t="s">
        <v>278</v>
      </c>
      <c r="B31" s="35" t="s">
        <v>116</v>
      </c>
      <c r="C31" s="188">
        <v>248074</v>
      </c>
      <c r="D31" s="188">
        <v>257111</v>
      </c>
    </row>
    <row r="32" spans="1:4" ht="15.75" x14ac:dyDescent="0.2">
      <c r="A32" s="82" t="s">
        <v>279</v>
      </c>
      <c r="B32" s="35" t="s">
        <v>116</v>
      </c>
      <c r="C32" s="188">
        <v>713102.9</v>
      </c>
      <c r="D32" s="188">
        <v>808710</v>
      </c>
    </row>
    <row r="33" spans="1:4" ht="15.75" x14ac:dyDescent="0.2">
      <c r="A33" s="85" t="s">
        <v>263</v>
      </c>
      <c r="B33" s="35"/>
      <c r="C33" s="188"/>
      <c r="D33" s="188"/>
    </row>
    <row r="34" spans="1:4" ht="31.5" x14ac:dyDescent="0.2">
      <c r="A34" s="85" t="s">
        <v>280</v>
      </c>
      <c r="B34" s="35" t="s">
        <v>255</v>
      </c>
      <c r="C34" s="188">
        <v>1663.5</v>
      </c>
      <c r="D34" s="188">
        <v>1809</v>
      </c>
    </row>
    <row r="35" spans="1:4" ht="15.75" x14ac:dyDescent="0.2">
      <c r="A35" s="85" t="s">
        <v>281</v>
      </c>
      <c r="B35" s="35" t="s">
        <v>116</v>
      </c>
      <c r="C35" s="188">
        <v>39136</v>
      </c>
      <c r="D35" s="188">
        <v>43204</v>
      </c>
    </row>
    <row r="36" spans="1:4" ht="15.75" x14ac:dyDescent="0.2">
      <c r="A36" s="85" t="s">
        <v>282</v>
      </c>
      <c r="B36" s="35" t="s">
        <v>116</v>
      </c>
      <c r="C36" s="188">
        <v>122283</v>
      </c>
      <c r="D36" s="188">
        <v>121109</v>
      </c>
    </row>
    <row r="37" spans="1:4" ht="15.75" x14ac:dyDescent="0.2">
      <c r="A37" s="85" t="s">
        <v>283</v>
      </c>
      <c r="B37" s="35" t="s">
        <v>116</v>
      </c>
      <c r="C37" s="188">
        <v>163028</v>
      </c>
      <c r="D37" s="188">
        <v>229438</v>
      </c>
    </row>
    <row r="38" spans="1:4" ht="15.75" x14ac:dyDescent="0.2">
      <c r="A38" s="85" t="s">
        <v>284</v>
      </c>
      <c r="B38" s="35" t="s">
        <v>116</v>
      </c>
      <c r="C38" s="188">
        <v>135099</v>
      </c>
      <c r="D38" s="188">
        <v>140768</v>
      </c>
    </row>
    <row r="39" spans="1:4" ht="15.75" x14ac:dyDescent="0.2">
      <c r="A39" s="83" t="s">
        <v>285</v>
      </c>
      <c r="B39" s="35" t="s">
        <v>116</v>
      </c>
      <c r="C39" s="188">
        <v>76469</v>
      </c>
      <c r="D39" s="188">
        <v>72458</v>
      </c>
    </row>
    <row r="40" spans="1:4" ht="15.75" x14ac:dyDescent="0.2">
      <c r="A40" s="83" t="s">
        <v>286</v>
      </c>
      <c r="B40" s="35" t="s">
        <v>116</v>
      </c>
      <c r="C40" s="188">
        <v>683</v>
      </c>
      <c r="D40" s="188">
        <v>751</v>
      </c>
    </row>
    <row r="41" spans="1:4" ht="15.75" x14ac:dyDescent="0.2">
      <c r="A41" s="83" t="s">
        <v>287</v>
      </c>
      <c r="B41" s="35" t="s">
        <v>116</v>
      </c>
      <c r="C41" s="188">
        <v>35516</v>
      </c>
      <c r="D41" s="188">
        <v>51875</v>
      </c>
    </row>
    <row r="42" spans="1:4" ht="15.75" x14ac:dyDescent="0.2">
      <c r="A42" s="83" t="s">
        <v>288</v>
      </c>
      <c r="B42" s="35"/>
      <c r="C42" s="188">
        <v>60031</v>
      </c>
      <c r="D42" s="188">
        <v>59514</v>
      </c>
    </row>
    <row r="43" spans="1:4" ht="15.75" x14ac:dyDescent="0.2">
      <c r="A43" s="85" t="s">
        <v>289</v>
      </c>
      <c r="B43" s="35" t="s">
        <v>116</v>
      </c>
      <c r="C43" s="188">
        <v>79194.399999999994</v>
      </c>
      <c r="D43" s="188">
        <v>87784</v>
      </c>
    </row>
    <row r="44" spans="1:4" ht="15.75" x14ac:dyDescent="0.2">
      <c r="A44" s="85" t="s">
        <v>290</v>
      </c>
      <c r="B44" s="35" t="s">
        <v>116</v>
      </c>
      <c r="C44" s="188">
        <v>22627.099999999977</v>
      </c>
      <c r="D44" s="188">
        <v>30994</v>
      </c>
    </row>
    <row r="45" spans="1:4" ht="15.75" x14ac:dyDescent="0.2">
      <c r="A45" s="85" t="s">
        <v>291</v>
      </c>
      <c r="B45" s="35"/>
      <c r="C45" s="188"/>
      <c r="D45" s="188"/>
    </row>
    <row r="46" spans="1:4" ht="15.75" x14ac:dyDescent="0.2">
      <c r="A46" s="85" t="s">
        <v>292</v>
      </c>
      <c r="B46" s="35" t="s">
        <v>293</v>
      </c>
      <c r="C46" s="186">
        <v>10246</v>
      </c>
      <c r="D46" s="186">
        <v>11177</v>
      </c>
    </row>
    <row r="47" spans="1:4" ht="15.75" x14ac:dyDescent="0.2">
      <c r="A47" s="85" t="s">
        <v>294</v>
      </c>
      <c r="B47" s="35" t="s">
        <v>293</v>
      </c>
      <c r="C47" s="186">
        <v>15626</v>
      </c>
      <c r="D47" s="186">
        <v>17841</v>
      </c>
    </row>
    <row r="48" spans="1:4" ht="16.5" x14ac:dyDescent="0.2">
      <c r="A48" s="86"/>
      <c r="B48" s="87"/>
      <c r="C48" s="87"/>
      <c r="D48" s="87"/>
    </row>
    <row r="49" spans="1:4" ht="16.5" x14ac:dyDescent="0.2">
      <c r="A49" s="86"/>
      <c r="B49" s="87"/>
      <c r="C49" s="87"/>
      <c r="D49" s="87"/>
    </row>
    <row r="50" spans="1:4" ht="18" customHeight="1" x14ac:dyDescent="0.2">
      <c r="A50" s="86"/>
      <c r="B50" s="87"/>
      <c r="C50" s="87"/>
      <c r="D50" s="87"/>
    </row>
    <row r="51" spans="1:4" ht="21" customHeight="1" x14ac:dyDescent="0.2">
      <c r="A51" s="86"/>
      <c r="B51" s="87"/>
      <c r="C51" s="87"/>
      <c r="D51" s="87"/>
    </row>
    <row r="52" spans="1:4" ht="16.5" x14ac:dyDescent="0.2">
      <c r="A52" s="86"/>
      <c r="B52" s="87"/>
      <c r="C52" s="87"/>
      <c r="D52" s="87"/>
    </row>
    <row r="53" spans="1:4" ht="16.5" x14ac:dyDescent="0.2">
      <c r="A53" s="86"/>
      <c r="B53" s="87"/>
      <c r="C53" s="87"/>
      <c r="D53" s="87"/>
    </row>
    <row r="54" spans="1:4" ht="16.5" x14ac:dyDescent="0.2">
      <c r="A54" s="86"/>
      <c r="B54" s="87"/>
      <c r="C54" s="87"/>
      <c r="D54" s="87"/>
    </row>
    <row r="55" spans="1:4" ht="16.5" x14ac:dyDescent="0.2">
      <c r="A55" s="86"/>
      <c r="B55" s="87"/>
      <c r="C55" s="87"/>
      <c r="D55" s="87"/>
    </row>
    <row r="56" spans="1:4" ht="16.5" x14ac:dyDescent="0.2">
      <c r="A56" s="88"/>
      <c r="B56" s="87"/>
      <c r="C56" s="87"/>
      <c r="D56" s="87"/>
    </row>
    <row r="57" spans="1:4" ht="16.5" x14ac:dyDescent="0.2">
      <c r="A57" s="88"/>
      <c r="B57" s="87"/>
      <c r="C57" s="87"/>
      <c r="D57" s="87"/>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11811023622047245"/>
  <pageSetup paperSize="9" scale="84" fitToHeight="0" orientation="portrait" r:id="rId1"/>
  <headerFooter alignWithMargins="0">
    <oddFooter>&amp;C&amp;P&amp;R&amp;A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4" zoomScaleNormal="100" zoomScaleSheetLayoutView="84" workbookViewId="0">
      <selection activeCell="B9" sqref="B9"/>
    </sheetView>
  </sheetViews>
  <sheetFormatPr defaultRowHeight="12.75" x14ac:dyDescent="0.2"/>
  <cols>
    <col min="1" max="1" width="19.42578125" customWidth="1"/>
    <col min="2" max="2" width="20.42578125" customWidth="1"/>
    <col min="3" max="3" width="12.28515625" customWidth="1"/>
    <col min="4" max="4" width="15.140625" customWidth="1"/>
    <col min="5" max="5" width="14" customWidth="1"/>
    <col min="6" max="6" width="13.28515625" customWidth="1"/>
    <col min="7" max="7" width="13.140625" customWidth="1"/>
    <col min="8" max="8" width="11.5703125" customWidth="1"/>
    <col min="9" max="9" width="17.28515625" customWidth="1"/>
  </cols>
  <sheetData>
    <row r="1" spans="1:13" ht="21" customHeight="1" x14ac:dyDescent="0.25">
      <c r="I1" s="139" t="s">
        <v>705</v>
      </c>
      <c r="J1" s="433"/>
      <c r="K1" s="433"/>
      <c r="L1" s="433"/>
      <c r="M1" s="433"/>
    </row>
    <row r="2" spans="1:13" ht="21" customHeight="1" x14ac:dyDescent="0.2"/>
    <row r="3" spans="1:13" ht="15.75" x14ac:dyDescent="0.2">
      <c r="A3" s="425" t="s">
        <v>890</v>
      </c>
      <c r="B3" s="434"/>
      <c r="C3" s="434"/>
      <c r="D3" s="434"/>
      <c r="E3" s="434"/>
      <c r="F3" s="434"/>
      <c r="G3" s="434"/>
      <c r="H3" s="434"/>
      <c r="I3" s="434"/>
    </row>
    <row r="4" spans="1:13" ht="16.5" thickBot="1" x14ac:dyDescent="0.25">
      <c r="A4" s="445" t="s">
        <v>889</v>
      </c>
      <c r="B4" s="445"/>
      <c r="C4" s="445"/>
      <c r="D4" s="445"/>
      <c r="E4" s="445"/>
      <c r="F4" s="445"/>
      <c r="G4" s="445"/>
      <c r="H4" s="445"/>
      <c r="I4" s="445"/>
    </row>
    <row r="5" spans="1:13" ht="47.45" customHeight="1" x14ac:dyDescent="0.2">
      <c r="A5" s="435" t="s">
        <v>706</v>
      </c>
      <c r="B5" s="437" t="s">
        <v>707</v>
      </c>
      <c r="C5" s="439" t="s">
        <v>708</v>
      </c>
      <c r="D5" s="440"/>
      <c r="E5" s="437" t="s">
        <v>709</v>
      </c>
      <c r="F5" s="441" t="s">
        <v>263</v>
      </c>
      <c r="G5" s="442"/>
      <c r="H5" s="442"/>
      <c r="I5" s="443"/>
    </row>
    <row r="6" spans="1:13" ht="45" customHeight="1" x14ac:dyDescent="0.2">
      <c r="A6" s="436"/>
      <c r="B6" s="438"/>
      <c r="C6" s="432" t="s">
        <v>710</v>
      </c>
      <c r="D6" s="432" t="s">
        <v>711</v>
      </c>
      <c r="E6" s="438"/>
      <c r="F6" s="444" t="s">
        <v>712</v>
      </c>
      <c r="G6" s="431" t="s">
        <v>713</v>
      </c>
      <c r="H6" s="432" t="s">
        <v>714</v>
      </c>
      <c r="I6" s="432"/>
    </row>
    <row r="7" spans="1:13" ht="58.9" customHeight="1" x14ac:dyDescent="0.2">
      <c r="A7" s="436"/>
      <c r="B7" s="438"/>
      <c r="C7" s="399"/>
      <c r="D7" s="399"/>
      <c r="E7" s="438"/>
      <c r="F7" s="399"/>
      <c r="G7" s="431"/>
      <c r="H7" s="140" t="s">
        <v>710</v>
      </c>
      <c r="I7" s="140" t="s">
        <v>715</v>
      </c>
    </row>
    <row r="8" spans="1:13" ht="15.75" thickBot="1" x14ac:dyDescent="0.25">
      <c r="A8" s="61">
        <v>1</v>
      </c>
      <c r="B8" s="62">
        <v>2</v>
      </c>
      <c r="C8" s="62">
        <v>3</v>
      </c>
      <c r="D8" s="62">
        <v>4</v>
      </c>
      <c r="E8" s="62">
        <v>5</v>
      </c>
      <c r="F8" s="62">
        <v>6</v>
      </c>
      <c r="G8" s="62">
        <v>7</v>
      </c>
      <c r="H8" s="62">
        <v>8</v>
      </c>
      <c r="I8" s="62">
        <v>9</v>
      </c>
    </row>
    <row r="9" spans="1:13" ht="46.5" customHeight="1" x14ac:dyDescent="0.2">
      <c r="A9" s="246" t="s">
        <v>354</v>
      </c>
      <c r="B9" s="246" t="s">
        <v>354</v>
      </c>
      <c r="C9" s="246" t="s">
        <v>354</v>
      </c>
      <c r="D9" s="246" t="s">
        <v>354</v>
      </c>
      <c r="E9" s="246" t="s">
        <v>354</v>
      </c>
      <c r="F9" s="246" t="s">
        <v>354</v>
      </c>
      <c r="G9" s="246" t="s">
        <v>354</v>
      </c>
      <c r="H9" s="246" t="s">
        <v>354</v>
      </c>
      <c r="I9" s="246" t="s">
        <v>354</v>
      </c>
    </row>
    <row r="13" spans="1:13" x14ac:dyDescent="0.2">
      <c r="M13" s="27"/>
    </row>
    <row r="22" ht="138.6" customHeight="1" x14ac:dyDescent="0.2"/>
  </sheetData>
  <mergeCells count="13">
    <mergeCell ref="G6:G7"/>
    <mergeCell ref="H6:I6"/>
    <mergeCell ref="J1:M1"/>
    <mergeCell ref="A3:I3"/>
    <mergeCell ref="A5:A7"/>
    <mergeCell ref="B5:B7"/>
    <mergeCell ref="C5:D5"/>
    <mergeCell ref="E5:E7"/>
    <mergeCell ref="F5:I5"/>
    <mergeCell ref="C6:C7"/>
    <mergeCell ref="D6:D7"/>
    <mergeCell ref="F6:F7"/>
    <mergeCell ref="A4:I4"/>
  </mergeCells>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
  <sheetViews>
    <sheetView view="pageBreakPreview" zoomScale="85" zoomScaleNormal="100" zoomScaleSheetLayoutView="85" workbookViewId="0">
      <selection activeCell="A8" sqref="A8"/>
    </sheetView>
  </sheetViews>
  <sheetFormatPr defaultRowHeight="12.75" x14ac:dyDescent="0.2"/>
  <cols>
    <col min="1" max="1" width="60.5703125" customWidth="1"/>
    <col min="2" max="2" width="17.85546875" customWidth="1"/>
    <col min="3" max="4" width="16" customWidth="1"/>
    <col min="5" max="5" width="20.28515625" customWidth="1"/>
  </cols>
  <sheetData>
    <row r="1" spans="1:5" ht="16.5" x14ac:dyDescent="0.25">
      <c r="A1" s="360" t="s">
        <v>459</v>
      </c>
      <c r="B1" s="446"/>
      <c r="C1" s="446"/>
      <c r="D1" s="446"/>
      <c r="E1" s="446"/>
    </row>
    <row r="2" spans="1:5" ht="23.45" customHeight="1" thickBot="1" x14ac:dyDescent="0.25">
      <c r="A2" s="447" t="s">
        <v>59</v>
      </c>
      <c r="B2" s="447"/>
      <c r="C2" s="447"/>
      <c r="D2" s="447"/>
      <c r="E2" s="447"/>
    </row>
    <row r="3" spans="1:5" ht="38.450000000000003" customHeight="1" x14ac:dyDescent="0.2">
      <c r="A3" s="355" t="s">
        <v>91</v>
      </c>
      <c r="B3" s="398" t="s">
        <v>3</v>
      </c>
      <c r="C3" s="400" t="s">
        <v>4</v>
      </c>
      <c r="D3" s="400"/>
      <c r="E3" s="59" t="s">
        <v>469</v>
      </c>
    </row>
    <row r="4" spans="1:5" ht="11.45" customHeight="1" x14ac:dyDescent="0.2">
      <c r="A4" s="448"/>
      <c r="B4" s="415"/>
      <c r="C4" s="416">
        <v>2018</v>
      </c>
      <c r="D4" s="416">
        <v>2019</v>
      </c>
      <c r="E4" s="416" t="s">
        <v>403</v>
      </c>
    </row>
    <row r="5" spans="1:5" ht="9" customHeight="1" x14ac:dyDescent="0.2">
      <c r="A5" s="448"/>
      <c r="B5" s="415"/>
      <c r="C5" s="416"/>
      <c r="D5" s="416"/>
      <c r="E5" s="416"/>
    </row>
    <row r="6" spans="1:5" ht="17.25" thickBot="1" x14ac:dyDescent="0.25">
      <c r="A6" s="98">
        <v>1</v>
      </c>
      <c r="B6" s="99">
        <v>2</v>
      </c>
      <c r="C6" s="99">
        <v>3</v>
      </c>
      <c r="D6" s="99">
        <v>4</v>
      </c>
      <c r="E6" s="99">
        <v>5</v>
      </c>
    </row>
    <row r="7" spans="1:5" ht="16.5" x14ac:dyDescent="0.2">
      <c r="A7" s="103" t="s">
        <v>460</v>
      </c>
      <c r="B7" s="104" t="s">
        <v>358</v>
      </c>
      <c r="C7" s="247">
        <v>288</v>
      </c>
      <c r="D7" s="247">
        <v>306</v>
      </c>
      <c r="E7" s="251">
        <v>106.25</v>
      </c>
    </row>
    <row r="8" spans="1:5" ht="39.75" customHeight="1" x14ac:dyDescent="0.2">
      <c r="A8" s="105" t="s">
        <v>461</v>
      </c>
      <c r="B8" s="106" t="s">
        <v>462</v>
      </c>
      <c r="C8" s="248">
        <v>544</v>
      </c>
      <c r="D8" s="248">
        <v>647</v>
      </c>
      <c r="E8" s="249">
        <v>118.9</v>
      </c>
    </row>
    <row r="9" spans="1:5" ht="49.5" x14ac:dyDescent="0.2">
      <c r="A9" s="105" t="s">
        <v>463</v>
      </c>
      <c r="B9" s="106" t="s">
        <v>464</v>
      </c>
      <c r="C9" s="249">
        <v>17.7</v>
      </c>
      <c r="D9" s="249">
        <v>20.2</v>
      </c>
      <c r="E9" s="249">
        <v>114.1</v>
      </c>
    </row>
    <row r="10" spans="1:5" ht="33" x14ac:dyDescent="0.2">
      <c r="A10" s="105" t="s">
        <v>465</v>
      </c>
      <c r="B10" s="106" t="s">
        <v>462</v>
      </c>
      <c r="C10" s="250">
        <v>6035</v>
      </c>
      <c r="D10" s="250">
        <v>6259</v>
      </c>
      <c r="E10" s="249">
        <v>103.7</v>
      </c>
    </row>
    <row r="11" spans="1:5" ht="39" customHeight="1" x14ac:dyDescent="0.2">
      <c r="A11" s="105" t="s">
        <v>466</v>
      </c>
      <c r="B11" s="106" t="s">
        <v>467</v>
      </c>
      <c r="C11" s="250">
        <v>1222</v>
      </c>
      <c r="D11" s="250">
        <v>1182</v>
      </c>
      <c r="E11" s="249">
        <v>96.7</v>
      </c>
    </row>
    <row r="12" spans="1:5" ht="66" x14ac:dyDescent="0.2">
      <c r="A12" s="105" t="s">
        <v>468</v>
      </c>
      <c r="B12" s="106" t="s">
        <v>467</v>
      </c>
      <c r="C12" s="250">
        <v>74251</v>
      </c>
      <c r="D12" s="250">
        <v>94323</v>
      </c>
      <c r="E12" s="249">
        <v>127</v>
      </c>
    </row>
    <row r="14" spans="1:5" ht="34.9" customHeight="1" x14ac:dyDescent="0.2">
      <c r="A14" s="107"/>
      <c r="B14" s="108"/>
      <c r="C14" s="107"/>
      <c r="D14" s="107"/>
      <c r="E14" s="107"/>
    </row>
    <row r="15" spans="1:5" ht="34.9" customHeight="1" x14ac:dyDescent="0.2">
      <c r="A15" s="107"/>
      <c r="B15" s="108"/>
      <c r="C15" s="107"/>
      <c r="D15" s="107"/>
      <c r="E15" s="107"/>
    </row>
  </sheetData>
  <mergeCells count="8">
    <mergeCell ref="E4:E5"/>
    <mergeCell ref="A1:E1"/>
    <mergeCell ref="A2:E2"/>
    <mergeCell ref="A3:A5"/>
    <mergeCell ref="B3:B5"/>
    <mergeCell ref="C3:D3"/>
    <mergeCell ref="C4:C5"/>
    <mergeCell ref="D4:D5"/>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Normal="100" workbookViewId="0">
      <selection activeCell="A8" sqref="A8"/>
    </sheetView>
  </sheetViews>
  <sheetFormatPr defaultRowHeight="12.75" x14ac:dyDescent="0.2"/>
  <cols>
    <col min="1" max="1" width="70.140625" customWidth="1"/>
    <col min="2" max="2" width="21" customWidth="1"/>
    <col min="3" max="4" width="13.28515625" customWidth="1"/>
  </cols>
  <sheetData>
    <row r="1" spans="1:6" ht="16.5" x14ac:dyDescent="0.25">
      <c r="A1" s="360" t="s">
        <v>470</v>
      </c>
      <c r="B1" s="363"/>
      <c r="C1" s="363"/>
      <c r="D1" s="363"/>
      <c r="E1" s="57"/>
      <c r="F1" s="57"/>
    </row>
    <row r="2" spans="1:6" ht="31.15" customHeight="1" thickBot="1" x14ac:dyDescent="0.25">
      <c r="A2" s="403" t="s">
        <v>471</v>
      </c>
      <c r="B2" s="450"/>
      <c r="C2" s="450"/>
      <c r="D2" s="450"/>
      <c r="E2" s="109"/>
      <c r="F2" s="109"/>
    </row>
    <row r="3" spans="1:6" ht="16.5" x14ac:dyDescent="0.2">
      <c r="A3" s="451" t="s">
        <v>91</v>
      </c>
      <c r="B3" s="400" t="s">
        <v>3</v>
      </c>
      <c r="C3" s="400" t="s">
        <v>472</v>
      </c>
      <c r="D3" s="400"/>
    </row>
    <row r="4" spans="1:6" ht="16.5" x14ac:dyDescent="0.2">
      <c r="A4" s="452"/>
      <c r="B4" s="371"/>
      <c r="C4" s="70">
        <v>2018</v>
      </c>
      <c r="D4" s="70">
        <v>2019</v>
      </c>
    </row>
    <row r="5" spans="1:6" ht="17.25" thickBot="1" x14ac:dyDescent="0.25">
      <c r="A5" s="45">
        <v>1</v>
      </c>
      <c r="B5" s="3">
        <v>2</v>
      </c>
      <c r="C5" s="3">
        <v>3</v>
      </c>
      <c r="D5" s="3">
        <v>4</v>
      </c>
    </row>
    <row r="6" spans="1:6" ht="27.6" customHeight="1" x14ac:dyDescent="0.2">
      <c r="A6" s="449" t="s">
        <v>473</v>
      </c>
      <c r="B6" s="449"/>
      <c r="C6" s="449"/>
      <c r="D6" s="449"/>
    </row>
    <row r="7" spans="1:6" ht="34.9" customHeight="1" x14ac:dyDescent="0.2">
      <c r="A7" s="110" t="s">
        <v>474</v>
      </c>
      <c r="B7" s="35" t="s">
        <v>358</v>
      </c>
      <c r="C7" s="55">
        <v>5</v>
      </c>
      <c r="D7" s="55">
        <v>3</v>
      </c>
    </row>
    <row r="8" spans="1:6" ht="47.25" x14ac:dyDescent="0.2">
      <c r="A8" s="111" t="s">
        <v>475</v>
      </c>
      <c r="B8" s="35" t="s">
        <v>358</v>
      </c>
      <c r="C8" s="55">
        <v>1</v>
      </c>
      <c r="D8" s="55">
        <v>1</v>
      </c>
    </row>
    <row r="9" spans="1:6" ht="18.600000000000001" customHeight="1" x14ac:dyDescent="0.2">
      <c r="A9" s="110" t="s">
        <v>476</v>
      </c>
      <c r="B9" s="35" t="s">
        <v>219</v>
      </c>
      <c r="C9" s="55">
        <v>1113</v>
      </c>
      <c r="D9" s="55">
        <v>1073</v>
      </c>
    </row>
  </sheetData>
  <mergeCells count="6">
    <mergeCell ref="A6:D6"/>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5"/>
  <sheetViews>
    <sheetView tabSelected="1" view="pageBreakPreview" zoomScale="77" zoomScaleNormal="100" zoomScaleSheetLayoutView="77" workbookViewId="0">
      <pane ySplit="6" topLeftCell="A91" activePane="bottomLeft" state="frozen"/>
      <selection activeCell="D95" sqref="D95"/>
      <selection pane="bottomLeft" activeCell="K132" sqref="K132"/>
    </sheetView>
  </sheetViews>
  <sheetFormatPr defaultRowHeight="12.75" x14ac:dyDescent="0.2"/>
  <cols>
    <col min="1" max="1" width="75.5703125" customWidth="1"/>
    <col min="2" max="2" width="28.140625" customWidth="1"/>
    <col min="3" max="4" width="12.140625" customWidth="1"/>
  </cols>
  <sheetData>
    <row r="1" spans="1:4" ht="18" customHeight="1" x14ac:dyDescent="0.25">
      <c r="A1" s="364" t="s">
        <v>568</v>
      </c>
      <c r="B1" s="346"/>
      <c r="C1" s="346"/>
      <c r="D1" s="346"/>
    </row>
    <row r="2" spans="1:4" ht="14.25" customHeight="1" x14ac:dyDescent="0.25">
      <c r="A2" s="360" t="s">
        <v>569</v>
      </c>
      <c r="B2" s="363"/>
      <c r="C2" s="363"/>
      <c r="D2" s="363"/>
    </row>
    <row r="3" spans="1:4" ht="19.5" thickBot="1" x14ac:dyDescent="0.35">
      <c r="A3" s="458" t="s">
        <v>570</v>
      </c>
      <c r="B3" s="458"/>
      <c r="C3" s="458"/>
      <c r="D3" s="458"/>
    </row>
    <row r="4" spans="1:4" ht="13.5" customHeight="1" x14ac:dyDescent="0.2">
      <c r="A4" s="459" t="s">
        <v>91</v>
      </c>
      <c r="B4" s="461" t="s">
        <v>3</v>
      </c>
      <c r="C4" s="463" t="s">
        <v>4</v>
      </c>
      <c r="D4" s="464"/>
    </row>
    <row r="5" spans="1:4" ht="17.25" customHeight="1" x14ac:dyDescent="0.2">
      <c r="A5" s="460"/>
      <c r="B5" s="462"/>
      <c r="C5" s="70">
        <v>2018</v>
      </c>
      <c r="D5" s="70">
        <v>2019</v>
      </c>
    </row>
    <row r="6" spans="1:4" ht="17.25" thickBot="1" x14ac:dyDescent="0.25">
      <c r="A6" s="98">
        <v>1</v>
      </c>
      <c r="B6" s="99">
        <v>2</v>
      </c>
      <c r="C6" s="99">
        <v>3</v>
      </c>
      <c r="D6" s="99">
        <v>4</v>
      </c>
    </row>
    <row r="7" spans="1:4" ht="19.899999999999999" customHeight="1" x14ac:dyDescent="0.2">
      <c r="A7" s="46" t="s">
        <v>571</v>
      </c>
      <c r="B7" s="47" t="s">
        <v>129</v>
      </c>
      <c r="C7" s="169">
        <v>2</v>
      </c>
      <c r="D7" s="169">
        <v>2</v>
      </c>
    </row>
    <row r="8" spans="1:4" ht="19.899999999999999" customHeight="1" x14ac:dyDescent="0.2">
      <c r="A8" s="46" t="s">
        <v>572</v>
      </c>
      <c r="B8" s="47" t="s">
        <v>129</v>
      </c>
      <c r="C8" s="169">
        <v>173</v>
      </c>
      <c r="D8" s="169">
        <v>173</v>
      </c>
    </row>
    <row r="9" spans="1:4" ht="33" x14ac:dyDescent="0.2">
      <c r="A9" s="48" t="s">
        <v>573</v>
      </c>
      <c r="B9" s="133" t="s">
        <v>574</v>
      </c>
      <c r="C9" s="253">
        <v>36.700000000000003</v>
      </c>
      <c r="D9" s="253">
        <v>36.700000000000003</v>
      </c>
    </row>
    <row r="10" spans="1:4" ht="16.5" x14ac:dyDescent="0.2">
      <c r="A10" s="48" t="s">
        <v>575</v>
      </c>
      <c r="B10" s="133" t="s">
        <v>574</v>
      </c>
      <c r="C10" s="168">
        <v>0.21</v>
      </c>
      <c r="D10" s="168">
        <v>0.21</v>
      </c>
    </row>
    <row r="11" spans="1:4" ht="33" x14ac:dyDescent="0.2">
      <c r="A11" s="48" t="s">
        <v>576</v>
      </c>
      <c r="B11" s="47" t="s">
        <v>129</v>
      </c>
      <c r="C11" s="168">
        <v>4</v>
      </c>
      <c r="D11" s="168">
        <v>4</v>
      </c>
    </row>
    <row r="12" spans="1:4" ht="16.5" x14ac:dyDescent="0.2">
      <c r="A12" s="48" t="s">
        <v>577</v>
      </c>
      <c r="B12" s="47" t="s">
        <v>129</v>
      </c>
      <c r="C12" s="168" t="s">
        <v>354</v>
      </c>
      <c r="D12" s="168" t="s">
        <v>354</v>
      </c>
    </row>
    <row r="13" spans="1:4" ht="16.5" x14ac:dyDescent="0.2">
      <c r="A13" s="48" t="s">
        <v>578</v>
      </c>
      <c r="B13" s="133" t="s">
        <v>579</v>
      </c>
      <c r="C13" s="168">
        <v>1478</v>
      </c>
      <c r="D13" s="168">
        <v>1478</v>
      </c>
    </row>
    <row r="14" spans="1:4" ht="33" x14ac:dyDescent="0.2">
      <c r="A14" s="48" t="s">
        <v>580</v>
      </c>
      <c r="B14" s="133" t="s">
        <v>581</v>
      </c>
      <c r="C14" s="168">
        <v>313.89999999999998</v>
      </c>
      <c r="D14" s="168">
        <v>313.89999999999998</v>
      </c>
    </row>
    <row r="15" spans="1:4" ht="16.5" x14ac:dyDescent="0.2">
      <c r="A15" s="48" t="s">
        <v>582</v>
      </c>
      <c r="B15" s="47" t="s">
        <v>129</v>
      </c>
      <c r="C15" s="168" t="s">
        <v>354</v>
      </c>
      <c r="D15" s="168" t="s">
        <v>354</v>
      </c>
    </row>
    <row r="16" spans="1:4" ht="16.5" x14ac:dyDescent="0.2">
      <c r="A16" s="48" t="s">
        <v>583</v>
      </c>
      <c r="B16" s="47" t="s">
        <v>129</v>
      </c>
      <c r="C16" s="168" t="s">
        <v>354</v>
      </c>
      <c r="D16" s="168" t="s">
        <v>354</v>
      </c>
    </row>
    <row r="17" spans="1:4" ht="33" x14ac:dyDescent="0.2">
      <c r="A17" s="48" t="s">
        <v>584</v>
      </c>
      <c r="B17" s="133" t="s">
        <v>585</v>
      </c>
      <c r="C17" s="168" t="s">
        <v>354</v>
      </c>
      <c r="D17" s="168" t="s">
        <v>354</v>
      </c>
    </row>
    <row r="18" spans="1:4" ht="33" x14ac:dyDescent="0.2">
      <c r="A18" s="48" t="s">
        <v>586</v>
      </c>
      <c r="B18" s="133" t="s">
        <v>219</v>
      </c>
      <c r="C18" s="168">
        <v>116</v>
      </c>
      <c r="D18" s="168">
        <v>118</v>
      </c>
    </row>
    <row r="19" spans="1:4" ht="19.899999999999999" customHeight="1" x14ac:dyDescent="0.2">
      <c r="A19" s="48" t="s">
        <v>587</v>
      </c>
      <c r="B19" s="133" t="s">
        <v>588</v>
      </c>
      <c r="C19" s="168">
        <v>24.6</v>
      </c>
      <c r="D19" s="168">
        <v>25.1</v>
      </c>
    </row>
    <row r="20" spans="1:4" ht="16.5" x14ac:dyDescent="0.2">
      <c r="A20" s="48" t="s">
        <v>704</v>
      </c>
      <c r="B20" s="133" t="s">
        <v>588</v>
      </c>
      <c r="C20" s="168">
        <v>0.42</v>
      </c>
      <c r="D20" s="168">
        <v>0.42</v>
      </c>
    </row>
    <row r="21" spans="1:4" ht="33" x14ac:dyDescent="0.2">
      <c r="A21" s="48" t="s">
        <v>589</v>
      </c>
      <c r="B21" s="133" t="s">
        <v>219</v>
      </c>
      <c r="C21" s="168">
        <v>353</v>
      </c>
      <c r="D21" s="168">
        <v>350</v>
      </c>
    </row>
    <row r="22" spans="1:4" ht="33" x14ac:dyDescent="0.2">
      <c r="A22" s="48" t="s">
        <v>590</v>
      </c>
      <c r="B22" s="133" t="s">
        <v>588</v>
      </c>
      <c r="C22" s="253">
        <v>75</v>
      </c>
      <c r="D22" s="253">
        <v>74.3</v>
      </c>
    </row>
    <row r="23" spans="1:4" ht="16.5" x14ac:dyDescent="0.2">
      <c r="A23" s="48" t="s">
        <v>591</v>
      </c>
      <c r="B23" s="47" t="s">
        <v>129</v>
      </c>
      <c r="C23" s="188">
        <v>93</v>
      </c>
      <c r="D23" s="188">
        <v>95</v>
      </c>
    </row>
    <row r="24" spans="1:4" ht="49.5" x14ac:dyDescent="0.2">
      <c r="A24" s="48" t="s">
        <v>592</v>
      </c>
      <c r="B24" s="133" t="s">
        <v>462</v>
      </c>
      <c r="C24" s="188">
        <v>18659</v>
      </c>
      <c r="D24" s="188">
        <v>19867</v>
      </c>
    </row>
    <row r="25" spans="1:4" ht="16.5" x14ac:dyDescent="0.2">
      <c r="A25" s="48" t="s">
        <v>593</v>
      </c>
      <c r="B25" s="47" t="s">
        <v>129</v>
      </c>
      <c r="C25" s="168">
        <v>1</v>
      </c>
      <c r="D25" s="168">
        <v>1</v>
      </c>
    </row>
    <row r="26" spans="1:4" ht="16.5" x14ac:dyDescent="0.2">
      <c r="A26" s="48" t="s">
        <v>594</v>
      </c>
      <c r="B26" s="47" t="s">
        <v>129</v>
      </c>
      <c r="C26" s="168">
        <v>21</v>
      </c>
      <c r="D26" s="168">
        <v>21</v>
      </c>
    </row>
    <row r="27" spans="1:4" ht="33" x14ac:dyDescent="0.2">
      <c r="A27" s="48" t="s">
        <v>595</v>
      </c>
      <c r="B27" s="47" t="s">
        <v>129</v>
      </c>
      <c r="C27" s="168">
        <v>1</v>
      </c>
      <c r="D27" s="168">
        <v>1</v>
      </c>
    </row>
    <row r="28" spans="1:4" ht="16.5" x14ac:dyDescent="0.2">
      <c r="A28" s="48" t="s">
        <v>596</v>
      </c>
      <c r="B28" s="47" t="s">
        <v>129</v>
      </c>
      <c r="C28" s="168">
        <v>200</v>
      </c>
      <c r="D28" s="168">
        <v>200</v>
      </c>
    </row>
    <row r="29" spans="1:4" ht="33" x14ac:dyDescent="0.2">
      <c r="A29" s="48" t="s">
        <v>597</v>
      </c>
      <c r="B29" s="47" t="s">
        <v>129</v>
      </c>
      <c r="C29" s="168">
        <v>0</v>
      </c>
      <c r="D29" s="168">
        <v>0</v>
      </c>
    </row>
    <row r="30" spans="1:4" ht="16.5" x14ac:dyDescent="0.2">
      <c r="A30" s="48" t="s">
        <v>596</v>
      </c>
      <c r="B30" s="47" t="s">
        <v>129</v>
      </c>
      <c r="C30" s="168">
        <v>0</v>
      </c>
      <c r="D30" s="168">
        <v>0</v>
      </c>
    </row>
    <row r="31" spans="1:4" ht="16.5" x14ac:dyDescent="0.2">
      <c r="A31" s="48" t="s">
        <v>598</v>
      </c>
      <c r="B31" s="47" t="s">
        <v>129</v>
      </c>
      <c r="C31" s="168">
        <v>2</v>
      </c>
      <c r="D31" s="168">
        <v>2</v>
      </c>
    </row>
    <row r="32" spans="1:4" ht="16.5" x14ac:dyDescent="0.2">
      <c r="A32" s="48" t="s">
        <v>599</v>
      </c>
      <c r="B32" s="47" t="s">
        <v>129</v>
      </c>
      <c r="C32" s="168">
        <v>82</v>
      </c>
      <c r="D32" s="168">
        <v>82</v>
      </c>
    </row>
    <row r="33" spans="1:4" ht="16.5" x14ac:dyDescent="0.2">
      <c r="A33" s="48" t="s">
        <v>600</v>
      </c>
      <c r="B33" s="133" t="s">
        <v>601</v>
      </c>
      <c r="C33" s="188">
        <v>1530</v>
      </c>
      <c r="D33" s="188">
        <v>1540</v>
      </c>
    </row>
    <row r="34" spans="1:4" ht="16.5" x14ac:dyDescent="0.2">
      <c r="A34" s="48" t="s">
        <v>602</v>
      </c>
      <c r="B34" s="47" t="s">
        <v>129</v>
      </c>
      <c r="C34" s="168">
        <v>5</v>
      </c>
      <c r="D34" s="168">
        <v>5</v>
      </c>
    </row>
    <row r="35" spans="1:4" ht="16.5" x14ac:dyDescent="0.2">
      <c r="A35" s="48" t="s">
        <v>603</v>
      </c>
      <c r="B35" s="133" t="s">
        <v>604</v>
      </c>
      <c r="C35" s="254">
        <v>176.9</v>
      </c>
      <c r="D35" s="168">
        <v>177.3</v>
      </c>
    </row>
    <row r="36" spans="1:4" ht="16.5" x14ac:dyDescent="0.2">
      <c r="A36" s="48" t="s">
        <v>605</v>
      </c>
      <c r="B36" s="133" t="s">
        <v>606</v>
      </c>
      <c r="C36" s="254">
        <v>17.7</v>
      </c>
      <c r="D36" s="168">
        <v>17.899999999999999</v>
      </c>
    </row>
    <row r="37" spans="1:4" ht="16.5" x14ac:dyDescent="0.2">
      <c r="A37" s="48" t="s">
        <v>607</v>
      </c>
      <c r="B37" s="133" t="s">
        <v>608</v>
      </c>
      <c r="C37" s="186">
        <v>10</v>
      </c>
      <c r="D37" s="186">
        <v>10</v>
      </c>
    </row>
    <row r="38" spans="1:4" ht="16.5" x14ac:dyDescent="0.2">
      <c r="A38" s="48" t="s">
        <v>609</v>
      </c>
      <c r="B38" s="47" t="s">
        <v>129</v>
      </c>
      <c r="C38" s="168" t="s">
        <v>354</v>
      </c>
      <c r="D38" s="168" t="s">
        <v>354</v>
      </c>
    </row>
    <row r="39" spans="1:4" ht="16.5" x14ac:dyDescent="0.2">
      <c r="A39" s="48" t="s">
        <v>610</v>
      </c>
      <c r="B39" s="47" t="s">
        <v>129</v>
      </c>
      <c r="C39" s="168" t="s">
        <v>354</v>
      </c>
      <c r="D39" s="168" t="s">
        <v>354</v>
      </c>
    </row>
    <row r="40" spans="1:4" ht="16.5" x14ac:dyDescent="0.2">
      <c r="A40" s="48" t="s">
        <v>611</v>
      </c>
      <c r="B40" s="133" t="s">
        <v>612</v>
      </c>
      <c r="C40" s="168" t="s">
        <v>354</v>
      </c>
      <c r="D40" s="168" t="s">
        <v>354</v>
      </c>
    </row>
    <row r="41" spans="1:4" ht="16.5" x14ac:dyDescent="0.2">
      <c r="A41" s="48" t="s">
        <v>613</v>
      </c>
      <c r="B41" s="47" t="s">
        <v>129</v>
      </c>
      <c r="C41" s="168">
        <v>1</v>
      </c>
      <c r="D41" s="168">
        <v>1</v>
      </c>
    </row>
    <row r="42" spans="1:4" ht="16.5" x14ac:dyDescent="0.2">
      <c r="A42" s="48" t="s">
        <v>614</v>
      </c>
      <c r="B42" s="133" t="s">
        <v>612</v>
      </c>
      <c r="C42" s="188">
        <v>1019</v>
      </c>
      <c r="D42" s="188">
        <v>839</v>
      </c>
    </row>
    <row r="43" spans="1:4" ht="16.5" x14ac:dyDescent="0.2">
      <c r="A43" s="48" t="s">
        <v>615</v>
      </c>
      <c r="B43" s="47" t="s">
        <v>129</v>
      </c>
      <c r="C43" s="168" t="s">
        <v>354</v>
      </c>
      <c r="D43" s="168" t="s">
        <v>354</v>
      </c>
    </row>
    <row r="44" spans="1:4" ht="16.5" x14ac:dyDescent="0.2">
      <c r="A44" s="48" t="s">
        <v>616</v>
      </c>
      <c r="B44" s="133" t="s">
        <v>617</v>
      </c>
      <c r="C44" s="168" t="s">
        <v>354</v>
      </c>
      <c r="D44" s="168" t="s">
        <v>354</v>
      </c>
    </row>
    <row r="45" spans="1:4" ht="33" x14ac:dyDescent="0.2">
      <c r="A45" s="48" t="s">
        <v>618</v>
      </c>
      <c r="B45" s="47" t="s">
        <v>129</v>
      </c>
      <c r="C45" s="168">
        <v>1</v>
      </c>
      <c r="D45" s="168">
        <v>1</v>
      </c>
    </row>
    <row r="46" spans="1:4" ht="16.5" x14ac:dyDescent="0.2">
      <c r="A46" s="48" t="s">
        <v>619</v>
      </c>
      <c r="B46" s="133" t="s">
        <v>617</v>
      </c>
      <c r="C46" s="168">
        <v>0.12</v>
      </c>
      <c r="D46" s="168">
        <v>0.12</v>
      </c>
    </row>
    <row r="47" spans="1:4" ht="33" x14ac:dyDescent="0.2">
      <c r="A47" s="48" t="s">
        <v>620</v>
      </c>
      <c r="B47" s="47" t="s">
        <v>129</v>
      </c>
      <c r="C47" s="168" t="s">
        <v>354</v>
      </c>
      <c r="D47" s="168" t="s">
        <v>354</v>
      </c>
    </row>
    <row r="48" spans="1:4" ht="16.5" x14ac:dyDescent="0.2">
      <c r="A48" s="48" t="s">
        <v>621</v>
      </c>
      <c r="B48" s="133" t="s">
        <v>219</v>
      </c>
      <c r="C48" s="168" t="s">
        <v>354</v>
      </c>
      <c r="D48" s="168" t="s">
        <v>354</v>
      </c>
    </row>
    <row r="49" spans="1:4" ht="33" x14ac:dyDescent="0.2">
      <c r="A49" s="48" t="s">
        <v>622</v>
      </c>
      <c r="B49" s="47" t="s">
        <v>129</v>
      </c>
      <c r="C49" s="168">
        <v>1</v>
      </c>
      <c r="D49" s="168">
        <v>1</v>
      </c>
    </row>
    <row r="50" spans="1:4" ht="16.5" x14ac:dyDescent="0.2">
      <c r="A50" s="48" t="s">
        <v>623</v>
      </c>
      <c r="B50" s="133" t="s">
        <v>617</v>
      </c>
      <c r="C50" s="168">
        <v>1.242</v>
      </c>
      <c r="D50" s="168">
        <v>1.7809999999999999</v>
      </c>
    </row>
    <row r="51" spans="1:4" ht="16.5" x14ac:dyDescent="0.2">
      <c r="A51" s="48" t="s">
        <v>624</v>
      </c>
      <c r="B51" s="47" t="s">
        <v>129</v>
      </c>
      <c r="C51" s="168">
        <v>6</v>
      </c>
      <c r="D51" s="168">
        <v>6</v>
      </c>
    </row>
    <row r="52" spans="1:4" ht="16.5" x14ac:dyDescent="0.2">
      <c r="A52" s="48" t="s">
        <v>625</v>
      </c>
      <c r="B52" s="47" t="s">
        <v>129</v>
      </c>
      <c r="C52" s="188">
        <v>4464</v>
      </c>
      <c r="D52" s="188">
        <v>4463</v>
      </c>
    </row>
    <row r="53" spans="1:4" ht="16.5" x14ac:dyDescent="0.2">
      <c r="A53" s="48" t="s">
        <v>626</v>
      </c>
      <c r="B53" s="133" t="s">
        <v>219</v>
      </c>
      <c r="C53" s="188">
        <v>5013</v>
      </c>
      <c r="D53" s="188">
        <v>4913</v>
      </c>
    </row>
    <row r="54" spans="1:4" ht="16.5" x14ac:dyDescent="0.2">
      <c r="A54" s="48" t="s">
        <v>627</v>
      </c>
      <c r="B54" s="47" t="s">
        <v>129</v>
      </c>
      <c r="C54" s="168" t="s">
        <v>354</v>
      </c>
      <c r="D54" s="168" t="s">
        <v>354</v>
      </c>
    </row>
    <row r="55" spans="1:4" ht="16.5" x14ac:dyDescent="0.2">
      <c r="A55" s="48" t="s">
        <v>628</v>
      </c>
      <c r="B55" s="47" t="s">
        <v>129</v>
      </c>
      <c r="C55" s="168" t="s">
        <v>354</v>
      </c>
      <c r="D55" s="168" t="s">
        <v>354</v>
      </c>
    </row>
    <row r="56" spans="1:4" ht="16.5" x14ac:dyDescent="0.2">
      <c r="A56" s="48" t="s">
        <v>626</v>
      </c>
      <c r="B56" s="133" t="s">
        <v>219</v>
      </c>
      <c r="C56" s="168" t="s">
        <v>354</v>
      </c>
      <c r="D56" s="168" t="s">
        <v>354</v>
      </c>
    </row>
    <row r="57" spans="1:4" ht="16.5" x14ac:dyDescent="0.2">
      <c r="A57" s="48" t="s">
        <v>629</v>
      </c>
      <c r="B57" s="47" t="s">
        <v>129</v>
      </c>
      <c r="C57" s="168">
        <v>6</v>
      </c>
      <c r="D57" s="168">
        <v>6</v>
      </c>
    </row>
    <row r="58" spans="1:4" ht="16.5" x14ac:dyDescent="0.2">
      <c r="A58" s="48" t="s">
        <v>630</v>
      </c>
      <c r="B58" s="47" t="s">
        <v>129</v>
      </c>
      <c r="C58" s="168" t="s">
        <v>354</v>
      </c>
      <c r="D58" s="168" t="s">
        <v>354</v>
      </c>
    </row>
    <row r="59" spans="1:4" ht="16.5" x14ac:dyDescent="0.2">
      <c r="A59" s="48" t="s">
        <v>631</v>
      </c>
      <c r="B59" s="47" t="s">
        <v>129</v>
      </c>
      <c r="C59" s="168" t="s">
        <v>354</v>
      </c>
      <c r="D59" s="168" t="s">
        <v>354</v>
      </c>
    </row>
    <row r="60" spans="1:4" ht="16.5" x14ac:dyDescent="0.2">
      <c r="A60" s="48" t="s">
        <v>632</v>
      </c>
      <c r="B60" s="133" t="s">
        <v>219</v>
      </c>
      <c r="C60" s="168" t="s">
        <v>354</v>
      </c>
      <c r="D60" s="168" t="s">
        <v>354</v>
      </c>
    </row>
    <row r="61" spans="1:4" ht="16.5" x14ac:dyDescent="0.2">
      <c r="A61" s="48" t="s">
        <v>633</v>
      </c>
      <c r="B61" s="47" t="s">
        <v>129</v>
      </c>
      <c r="C61" s="168">
        <v>2</v>
      </c>
      <c r="D61" s="168">
        <v>2</v>
      </c>
    </row>
    <row r="62" spans="1:4" ht="16.5" x14ac:dyDescent="0.2">
      <c r="A62" s="48" t="s">
        <v>631</v>
      </c>
      <c r="B62" s="47" t="s">
        <v>129</v>
      </c>
      <c r="C62" s="168">
        <v>885</v>
      </c>
      <c r="D62" s="168">
        <v>885</v>
      </c>
    </row>
    <row r="63" spans="1:4" ht="16.5" x14ac:dyDescent="0.2">
      <c r="A63" s="48" t="s">
        <v>632</v>
      </c>
      <c r="B63" s="133" t="s">
        <v>219</v>
      </c>
      <c r="C63" s="168">
        <v>855</v>
      </c>
      <c r="D63" s="168">
        <v>983</v>
      </c>
    </row>
    <row r="64" spans="1:4" ht="16.5" x14ac:dyDescent="0.2">
      <c r="A64" s="48" t="s">
        <v>634</v>
      </c>
      <c r="B64" s="47" t="s">
        <v>129</v>
      </c>
      <c r="C64" s="168">
        <v>4</v>
      </c>
      <c r="D64" s="168">
        <v>4</v>
      </c>
    </row>
    <row r="65" spans="1:4" ht="16.5" x14ac:dyDescent="0.2">
      <c r="A65" s="48" t="s">
        <v>631</v>
      </c>
      <c r="B65" s="47" t="s">
        <v>129</v>
      </c>
      <c r="C65" s="188">
        <v>3579</v>
      </c>
      <c r="D65" s="188">
        <v>3579</v>
      </c>
    </row>
    <row r="66" spans="1:4" ht="16.5" x14ac:dyDescent="0.2">
      <c r="A66" s="48" t="s">
        <v>632</v>
      </c>
      <c r="B66" s="133" t="s">
        <v>219</v>
      </c>
      <c r="C66" s="188">
        <v>4158</v>
      </c>
      <c r="D66" s="188">
        <v>3930</v>
      </c>
    </row>
    <row r="67" spans="1:4" ht="33" x14ac:dyDescent="0.2">
      <c r="A67" s="48" t="s">
        <v>635</v>
      </c>
      <c r="B67" s="47" t="s">
        <v>129</v>
      </c>
      <c r="C67" s="168">
        <v>1</v>
      </c>
      <c r="D67" s="168">
        <v>1</v>
      </c>
    </row>
    <row r="68" spans="1:4" ht="16.5" x14ac:dyDescent="0.2">
      <c r="A68" s="48" t="s">
        <v>631</v>
      </c>
      <c r="B68" s="47" t="s">
        <v>129</v>
      </c>
      <c r="C68" s="168">
        <v>192</v>
      </c>
      <c r="D68" s="168">
        <v>192</v>
      </c>
    </row>
    <row r="69" spans="1:4" ht="16.5" x14ac:dyDescent="0.2">
      <c r="A69" s="48" t="s">
        <v>632</v>
      </c>
      <c r="B69" s="133" t="s">
        <v>219</v>
      </c>
      <c r="C69" s="168">
        <v>90</v>
      </c>
      <c r="D69" s="168">
        <v>113</v>
      </c>
    </row>
    <row r="70" spans="1:4" ht="18" customHeight="1" x14ac:dyDescent="0.2">
      <c r="A70" s="48" t="s">
        <v>636</v>
      </c>
      <c r="C70" s="168"/>
      <c r="D70" s="168"/>
    </row>
    <row r="71" spans="1:4" ht="16.5" x14ac:dyDescent="0.2">
      <c r="A71" s="48" t="s">
        <v>637</v>
      </c>
      <c r="B71" s="133" t="s">
        <v>10</v>
      </c>
      <c r="C71" s="168">
        <v>84.5</v>
      </c>
      <c r="D71" s="168">
        <v>84.9</v>
      </c>
    </row>
    <row r="72" spans="1:4" ht="16.5" x14ac:dyDescent="0.2">
      <c r="A72" s="48" t="s">
        <v>638</v>
      </c>
      <c r="B72" s="133" t="s">
        <v>10</v>
      </c>
      <c r="C72" s="168">
        <v>15.5</v>
      </c>
      <c r="D72" s="168">
        <v>15.1</v>
      </c>
    </row>
    <row r="73" spans="1:4" ht="16.5" x14ac:dyDescent="0.2">
      <c r="A73" s="48" t="s">
        <v>639</v>
      </c>
      <c r="B73" s="133" t="s">
        <v>10</v>
      </c>
      <c r="C73" s="168" t="s">
        <v>354</v>
      </c>
      <c r="D73" s="168" t="s">
        <v>354</v>
      </c>
    </row>
    <row r="74" spans="1:4" ht="16.5" x14ac:dyDescent="0.2">
      <c r="A74" s="48" t="s">
        <v>640</v>
      </c>
      <c r="B74" s="133" t="s">
        <v>641</v>
      </c>
      <c r="C74" s="168">
        <v>94.8</v>
      </c>
      <c r="D74" s="168">
        <v>95</v>
      </c>
    </row>
    <row r="75" spans="1:4" ht="33" x14ac:dyDescent="0.2">
      <c r="A75" s="48" t="s">
        <v>642</v>
      </c>
      <c r="B75" s="133" t="s">
        <v>643</v>
      </c>
      <c r="C75" s="188">
        <v>95</v>
      </c>
      <c r="D75" s="188">
        <v>95</v>
      </c>
    </row>
    <row r="76" spans="1:4" ht="16.5" x14ac:dyDescent="0.2">
      <c r="A76" s="48" t="s">
        <v>644</v>
      </c>
      <c r="B76" s="133" t="s">
        <v>643</v>
      </c>
      <c r="C76" s="188">
        <v>90</v>
      </c>
      <c r="D76" s="188">
        <v>90</v>
      </c>
    </row>
    <row r="77" spans="1:4" ht="16.5" x14ac:dyDescent="0.2">
      <c r="A77" s="48" t="s">
        <v>645</v>
      </c>
      <c r="B77" s="47" t="s">
        <v>129</v>
      </c>
      <c r="C77" s="188">
        <v>13</v>
      </c>
      <c r="D77" s="188">
        <v>13</v>
      </c>
    </row>
    <row r="78" spans="1:4" ht="16.5" x14ac:dyDescent="0.2">
      <c r="A78" s="48" t="s">
        <v>646</v>
      </c>
      <c r="B78" s="47" t="s">
        <v>129</v>
      </c>
      <c r="C78" s="188">
        <v>2640</v>
      </c>
      <c r="D78" s="188">
        <v>2640</v>
      </c>
    </row>
    <row r="79" spans="1:4" ht="16.5" x14ac:dyDescent="0.2">
      <c r="A79" s="48" t="s">
        <v>647</v>
      </c>
      <c r="B79" s="133" t="s">
        <v>219</v>
      </c>
      <c r="C79" s="188">
        <v>2676</v>
      </c>
      <c r="D79" s="188">
        <v>2676</v>
      </c>
    </row>
    <row r="80" spans="1:4" ht="16.5" x14ac:dyDescent="0.2">
      <c r="A80" s="48" t="s">
        <v>648</v>
      </c>
      <c r="B80" s="133" t="s">
        <v>219</v>
      </c>
      <c r="C80" s="188">
        <v>3352</v>
      </c>
      <c r="D80" s="188">
        <v>3303</v>
      </c>
    </row>
    <row r="81" spans="1:4" ht="16.5" x14ac:dyDescent="0.2">
      <c r="A81" s="48" t="s">
        <v>649</v>
      </c>
      <c r="B81" s="70" t="s">
        <v>10</v>
      </c>
      <c r="C81" s="188">
        <v>79.8</v>
      </c>
      <c r="D81" s="188">
        <v>81</v>
      </c>
    </row>
    <row r="82" spans="1:4" ht="16.5" x14ac:dyDescent="0.2">
      <c r="A82" s="48" t="s">
        <v>650</v>
      </c>
      <c r="B82" s="47" t="s">
        <v>129</v>
      </c>
      <c r="C82" s="255" t="s">
        <v>354</v>
      </c>
      <c r="D82" s="255" t="s">
        <v>354</v>
      </c>
    </row>
    <row r="83" spans="1:4" ht="16.5" x14ac:dyDescent="0.2">
      <c r="A83" s="48" t="s">
        <v>651</v>
      </c>
      <c r="B83" s="133" t="s">
        <v>219</v>
      </c>
      <c r="C83" s="255" t="s">
        <v>354</v>
      </c>
      <c r="D83" s="255" t="s">
        <v>354</v>
      </c>
    </row>
    <row r="84" spans="1:4" ht="16.5" x14ac:dyDescent="0.2">
      <c r="A84" s="48" t="s">
        <v>652</v>
      </c>
      <c r="B84" s="47" t="s">
        <v>129</v>
      </c>
      <c r="C84" s="255" t="s">
        <v>354</v>
      </c>
      <c r="D84" s="255" t="s">
        <v>354</v>
      </c>
    </row>
    <row r="85" spans="1:4" ht="16.5" x14ac:dyDescent="0.2">
      <c r="A85" s="48" t="s">
        <v>653</v>
      </c>
      <c r="B85" s="70" t="s">
        <v>654</v>
      </c>
      <c r="C85" s="257" t="s">
        <v>838</v>
      </c>
      <c r="D85" s="257" t="s">
        <v>838</v>
      </c>
    </row>
    <row r="86" spans="1:4" ht="16.5" x14ac:dyDescent="0.2">
      <c r="A86" s="134" t="s">
        <v>655</v>
      </c>
      <c r="B86" s="70"/>
      <c r="C86" s="168"/>
      <c r="D86" s="168"/>
    </row>
    <row r="87" spans="1:4" ht="16.5" x14ac:dyDescent="0.2">
      <c r="A87" s="48" t="s">
        <v>656</v>
      </c>
      <c r="B87" s="70" t="s">
        <v>657</v>
      </c>
      <c r="C87" s="186">
        <v>1172.7</v>
      </c>
      <c r="D87" s="186">
        <v>1180.4000000000001</v>
      </c>
    </row>
    <row r="88" spans="1:4" ht="16.5" x14ac:dyDescent="0.2">
      <c r="A88" s="135" t="s">
        <v>263</v>
      </c>
      <c r="B88" s="79"/>
      <c r="C88" s="168"/>
      <c r="D88" s="168"/>
    </row>
    <row r="89" spans="1:4" ht="16.5" x14ac:dyDescent="0.2">
      <c r="A89" s="48" t="s">
        <v>658</v>
      </c>
      <c r="B89" s="70" t="s">
        <v>657</v>
      </c>
      <c r="C89" s="168">
        <v>16.7</v>
      </c>
      <c r="D89" s="168">
        <v>16.7</v>
      </c>
    </row>
    <row r="90" spans="1:4" ht="33" x14ac:dyDescent="0.2">
      <c r="A90" s="48" t="s">
        <v>659</v>
      </c>
      <c r="B90" s="70" t="s">
        <v>660</v>
      </c>
      <c r="C90" s="253">
        <v>24.9</v>
      </c>
      <c r="D90" s="253">
        <v>25.1</v>
      </c>
    </row>
    <row r="91" spans="1:4" ht="49.5" x14ac:dyDescent="0.2">
      <c r="A91" s="48" t="s">
        <v>661</v>
      </c>
      <c r="B91" s="70" t="s">
        <v>662</v>
      </c>
      <c r="C91" s="256">
        <v>2.9902703373645561</v>
      </c>
      <c r="D91" s="293">
        <v>3.1324492288769838</v>
      </c>
    </row>
    <row r="92" spans="1:4" ht="16.5" x14ac:dyDescent="0.2">
      <c r="A92" s="48" t="s">
        <v>663</v>
      </c>
      <c r="B92" s="70" t="s">
        <v>660</v>
      </c>
      <c r="C92" s="188">
        <v>7371</v>
      </c>
      <c r="D92" s="188">
        <v>8011</v>
      </c>
    </row>
    <row r="93" spans="1:4" ht="16.5" x14ac:dyDescent="0.2">
      <c r="A93" s="48" t="s">
        <v>664</v>
      </c>
      <c r="B93" s="70"/>
      <c r="C93" s="188">
        <v>7371</v>
      </c>
      <c r="D93" s="188">
        <v>8011</v>
      </c>
    </row>
    <row r="94" spans="1:4" ht="33" x14ac:dyDescent="0.2">
      <c r="A94" s="48" t="s">
        <v>665</v>
      </c>
      <c r="B94" s="70" t="s">
        <v>10</v>
      </c>
      <c r="C94" s="168">
        <v>6.47</v>
      </c>
      <c r="D94" s="168">
        <v>3.05</v>
      </c>
    </row>
    <row r="95" spans="1:4" ht="39" customHeight="1" x14ac:dyDescent="0.2">
      <c r="A95" s="48" t="s">
        <v>666</v>
      </c>
      <c r="B95" s="70"/>
      <c r="C95" s="188">
        <v>1218</v>
      </c>
      <c r="D95" s="188">
        <v>574</v>
      </c>
    </row>
    <row r="96" spans="1:4" ht="16.5" x14ac:dyDescent="0.2">
      <c r="A96" s="454" t="s">
        <v>263</v>
      </c>
      <c r="B96" s="455"/>
      <c r="C96" s="168"/>
      <c r="D96" s="168"/>
    </row>
    <row r="97" spans="1:4" ht="16.5" x14ac:dyDescent="0.2">
      <c r="A97" s="79" t="s">
        <v>667</v>
      </c>
      <c r="B97" s="70"/>
      <c r="C97" s="168">
        <v>0</v>
      </c>
      <c r="D97" s="168">
        <v>0</v>
      </c>
    </row>
    <row r="98" spans="1:4" ht="16.5" x14ac:dyDescent="0.2">
      <c r="A98" s="79" t="s">
        <v>668</v>
      </c>
      <c r="B98" s="70"/>
      <c r="C98" s="168">
        <v>0</v>
      </c>
      <c r="D98" s="168">
        <v>0</v>
      </c>
    </row>
    <row r="99" spans="1:4" ht="16.5" x14ac:dyDescent="0.2">
      <c r="A99" s="79" t="s">
        <v>669</v>
      </c>
      <c r="B99" s="70"/>
      <c r="C99" s="168">
        <v>0</v>
      </c>
      <c r="D99" s="168">
        <v>0</v>
      </c>
    </row>
    <row r="100" spans="1:4" ht="33" x14ac:dyDescent="0.2">
      <c r="A100" s="79" t="s">
        <v>670</v>
      </c>
      <c r="B100" s="70"/>
      <c r="C100" s="168">
        <v>0</v>
      </c>
      <c r="D100" s="168">
        <v>0</v>
      </c>
    </row>
    <row r="101" spans="1:4" ht="82.5" x14ac:dyDescent="0.2">
      <c r="A101" s="79" t="s">
        <v>671</v>
      </c>
      <c r="B101" s="70"/>
      <c r="C101" s="168">
        <v>0</v>
      </c>
      <c r="D101" s="168">
        <v>0</v>
      </c>
    </row>
    <row r="102" spans="1:4" ht="99" x14ac:dyDescent="0.2">
      <c r="A102" s="79" t="s">
        <v>672</v>
      </c>
      <c r="B102" s="70"/>
      <c r="C102" s="168">
        <v>0</v>
      </c>
      <c r="D102" s="168">
        <v>0</v>
      </c>
    </row>
    <row r="103" spans="1:4" ht="16.5" x14ac:dyDescent="0.2">
      <c r="A103" s="79" t="s">
        <v>673</v>
      </c>
      <c r="B103" s="70"/>
      <c r="C103" s="168">
        <v>0</v>
      </c>
      <c r="D103" s="168">
        <v>0</v>
      </c>
    </row>
    <row r="104" spans="1:4" ht="16.5" x14ac:dyDescent="0.2">
      <c r="A104" s="79" t="s">
        <v>674</v>
      </c>
      <c r="B104" s="70"/>
      <c r="C104" s="168">
        <v>0</v>
      </c>
      <c r="D104" s="168">
        <v>0</v>
      </c>
    </row>
    <row r="105" spans="1:4" ht="33" x14ac:dyDescent="0.2">
      <c r="A105" s="79" t="s">
        <v>675</v>
      </c>
      <c r="B105" s="70"/>
      <c r="C105" s="168">
        <v>0</v>
      </c>
      <c r="D105" s="168">
        <v>0</v>
      </c>
    </row>
    <row r="106" spans="1:4" ht="16.5" x14ac:dyDescent="0.2">
      <c r="A106" s="79" t="s">
        <v>676</v>
      </c>
      <c r="B106" s="70"/>
      <c r="C106" s="168">
        <v>2</v>
      </c>
      <c r="D106" s="168">
        <v>1</v>
      </c>
    </row>
    <row r="107" spans="1:4" ht="16.5" x14ac:dyDescent="0.2">
      <c r="A107" s="79" t="s">
        <v>677</v>
      </c>
      <c r="B107" s="70"/>
      <c r="C107" s="168">
        <v>0</v>
      </c>
      <c r="D107" s="168">
        <v>0</v>
      </c>
    </row>
    <row r="108" spans="1:4" ht="16.5" x14ac:dyDescent="0.2">
      <c r="A108" s="79" t="s">
        <v>678</v>
      </c>
      <c r="B108" s="70"/>
      <c r="C108" s="168">
        <v>5</v>
      </c>
      <c r="D108" s="168">
        <v>3</v>
      </c>
    </row>
    <row r="109" spans="1:4" ht="16.5" x14ac:dyDescent="0.2">
      <c r="A109" s="79" t="s">
        <v>679</v>
      </c>
      <c r="B109" s="70"/>
      <c r="C109" s="168">
        <v>0</v>
      </c>
      <c r="D109" s="168">
        <v>0</v>
      </c>
    </row>
    <row r="110" spans="1:4" ht="16.5" x14ac:dyDescent="0.2">
      <c r="A110" s="79" t="s">
        <v>680</v>
      </c>
      <c r="B110" s="70"/>
      <c r="C110" s="168">
        <v>70</v>
      </c>
      <c r="D110" s="168">
        <v>76</v>
      </c>
    </row>
    <row r="111" spans="1:4" ht="33" x14ac:dyDescent="0.2">
      <c r="A111" s="79" t="s">
        <v>681</v>
      </c>
      <c r="B111" s="70"/>
      <c r="C111" s="168">
        <v>111</v>
      </c>
      <c r="D111" s="168">
        <v>96</v>
      </c>
    </row>
    <row r="112" spans="1:4" ht="16.5" x14ac:dyDescent="0.2">
      <c r="A112" s="79" t="s">
        <v>682</v>
      </c>
      <c r="B112" s="70"/>
      <c r="C112" s="168">
        <v>0</v>
      </c>
      <c r="D112" s="168">
        <v>0</v>
      </c>
    </row>
    <row r="113" spans="1:4" ht="16.5" x14ac:dyDescent="0.2">
      <c r="A113" s="79" t="s">
        <v>683</v>
      </c>
      <c r="B113" s="70"/>
      <c r="C113" s="168">
        <v>2</v>
      </c>
      <c r="D113" s="168">
        <v>1</v>
      </c>
    </row>
    <row r="114" spans="1:4" ht="33" x14ac:dyDescent="0.2">
      <c r="A114" s="79" t="s">
        <v>684</v>
      </c>
      <c r="B114" s="70"/>
      <c r="C114" s="168">
        <v>0</v>
      </c>
      <c r="D114" s="168">
        <v>0</v>
      </c>
    </row>
    <row r="115" spans="1:4" ht="33" x14ac:dyDescent="0.2">
      <c r="A115" s="79" t="s">
        <v>685</v>
      </c>
      <c r="B115" s="70"/>
      <c r="C115" s="168">
        <v>0</v>
      </c>
      <c r="D115" s="168">
        <v>0</v>
      </c>
    </row>
    <row r="116" spans="1:4" ht="16.5" x14ac:dyDescent="0.25">
      <c r="A116" s="136" t="s">
        <v>686</v>
      </c>
      <c r="B116" s="70"/>
      <c r="C116" s="168">
        <v>279</v>
      </c>
      <c r="D116" s="168">
        <v>292</v>
      </c>
    </row>
    <row r="117" spans="1:4" ht="16.5" x14ac:dyDescent="0.25">
      <c r="A117" s="136" t="s">
        <v>1129</v>
      </c>
      <c r="B117" s="70"/>
      <c r="C117" s="244">
        <v>787</v>
      </c>
      <c r="D117" s="244">
        <v>787</v>
      </c>
    </row>
    <row r="118" spans="1:4" ht="16.5" x14ac:dyDescent="0.25">
      <c r="A118" s="136" t="s">
        <v>687</v>
      </c>
      <c r="B118" s="70"/>
      <c r="C118" s="168">
        <v>19</v>
      </c>
      <c r="D118" s="168">
        <v>23</v>
      </c>
    </row>
    <row r="119" spans="1:4" ht="16.5" x14ac:dyDescent="0.25">
      <c r="A119" s="136" t="s">
        <v>688</v>
      </c>
      <c r="B119" s="70"/>
      <c r="C119" s="168">
        <v>398</v>
      </c>
      <c r="D119" s="168">
        <v>374</v>
      </c>
    </row>
    <row r="120" spans="1:4" ht="16.5" x14ac:dyDescent="0.2">
      <c r="A120" s="137" t="s">
        <v>689</v>
      </c>
      <c r="B120" s="70" t="s">
        <v>10</v>
      </c>
      <c r="C120" s="258"/>
      <c r="D120" s="258"/>
    </row>
    <row r="121" spans="1:4" ht="16.5" x14ac:dyDescent="0.2">
      <c r="A121" s="48" t="s">
        <v>690</v>
      </c>
      <c r="B121" s="70" t="s">
        <v>10</v>
      </c>
      <c r="C121" s="258">
        <v>100</v>
      </c>
      <c r="D121" s="258">
        <v>100</v>
      </c>
    </row>
    <row r="122" spans="1:4" ht="16.5" x14ac:dyDescent="0.2">
      <c r="A122" s="48" t="s">
        <v>691</v>
      </c>
      <c r="B122" s="70" t="s">
        <v>10</v>
      </c>
      <c r="C122" s="258">
        <v>100</v>
      </c>
      <c r="D122" s="258">
        <v>100</v>
      </c>
    </row>
    <row r="123" spans="1:4" ht="16.5" x14ac:dyDescent="0.2">
      <c r="A123" s="48" t="s">
        <v>692</v>
      </c>
      <c r="B123" s="70" t="s">
        <v>10</v>
      </c>
      <c r="C123" s="258">
        <v>100</v>
      </c>
      <c r="D123" s="258">
        <v>100</v>
      </c>
    </row>
    <row r="124" spans="1:4" ht="16.5" x14ac:dyDescent="0.2">
      <c r="A124" s="48" t="s">
        <v>693</v>
      </c>
      <c r="B124" s="70" t="s">
        <v>10</v>
      </c>
      <c r="C124" s="258">
        <v>99.5</v>
      </c>
      <c r="D124" s="258">
        <v>99.5</v>
      </c>
    </row>
    <row r="125" spans="1:4" ht="16.5" x14ac:dyDescent="0.2">
      <c r="A125" s="48" t="s">
        <v>694</v>
      </c>
      <c r="B125" s="70" t="s">
        <v>10</v>
      </c>
      <c r="C125" s="258">
        <v>100</v>
      </c>
      <c r="D125" s="258">
        <v>100</v>
      </c>
    </row>
    <row r="126" spans="1:4" ht="16.5" x14ac:dyDescent="0.2">
      <c r="A126" s="48" t="s">
        <v>695</v>
      </c>
      <c r="B126" s="70" t="s">
        <v>10</v>
      </c>
      <c r="C126" s="258" t="s">
        <v>354</v>
      </c>
      <c r="D126" s="258" t="s">
        <v>354</v>
      </c>
    </row>
    <row r="127" spans="1:4" ht="16.5" x14ac:dyDescent="0.2">
      <c r="A127" s="48" t="s">
        <v>696</v>
      </c>
      <c r="B127" s="70" t="s">
        <v>10</v>
      </c>
      <c r="C127" s="258">
        <v>100</v>
      </c>
      <c r="D127" s="258">
        <v>100</v>
      </c>
    </row>
    <row r="128" spans="1:4" ht="16.5" x14ac:dyDescent="0.2">
      <c r="A128" s="137" t="s">
        <v>697</v>
      </c>
      <c r="B128" s="70"/>
      <c r="C128" s="258"/>
      <c r="D128" s="258"/>
    </row>
    <row r="129" spans="1:4" ht="16.5" x14ac:dyDescent="0.2">
      <c r="A129" s="48" t="s">
        <v>698</v>
      </c>
      <c r="B129" s="70" t="s">
        <v>10</v>
      </c>
      <c r="C129" s="258">
        <v>100</v>
      </c>
      <c r="D129" s="258">
        <v>100</v>
      </c>
    </row>
    <row r="130" spans="1:4" ht="19.5" x14ac:dyDescent="0.2">
      <c r="A130" s="48" t="s">
        <v>699</v>
      </c>
      <c r="B130" s="70" t="s">
        <v>700</v>
      </c>
      <c r="C130" s="189">
        <v>399040</v>
      </c>
      <c r="D130" s="189">
        <v>399040</v>
      </c>
    </row>
    <row r="131" spans="1:4" ht="19.5" x14ac:dyDescent="0.2">
      <c r="A131" s="48" t="s">
        <v>701</v>
      </c>
      <c r="B131" s="70" t="s">
        <v>700</v>
      </c>
      <c r="C131" s="258">
        <v>8.48</v>
      </c>
      <c r="D131" s="258">
        <v>16.190000000000001</v>
      </c>
    </row>
    <row r="132" spans="1:4" ht="7.5" customHeight="1" x14ac:dyDescent="0.2"/>
    <row r="133" spans="1:4" ht="16.5" x14ac:dyDescent="0.2">
      <c r="A133" s="138" t="s">
        <v>702</v>
      </c>
    </row>
    <row r="134" spans="1:4" ht="69" customHeight="1" x14ac:dyDescent="0.2">
      <c r="A134" s="456" t="s">
        <v>703</v>
      </c>
      <c r="B134" s="457"/>
      <c r="C134" s="457"/>
      <c r="D134" s="457"/>
    </row>
    <row r="135" spans="1:4" ht="53.25" customHeight="1" x14ac:dyDescent="0.2">
      <c r="A135" s="453" t="s">
        <v>1128</v>
      </c>
      <c r="B135" s="453"/>
      <c r="C135" s="453"/>
      <c r="D135" s="453"/>
    </row>
  </sheetData>
  <mergeCells count="9">
    <mergeCell ref="A135:D135"/>
    <mergeCell ref="A96:B96"/>
    <mergeCell ref="A134:D134"/>
    <mergeCell ref="A1:D1"/>
    <mergeCell ref="A2:D2"/>
    <mergeCell ref="A3:D3"/>
    <mergeCell ref="A4:A5"/>
    <mergeCell ref="B4:B5"/>
    <mergeCell ref="C4:D4"/>
  </mergeCells>
  <printOptions horizontalCentered="1"/>
  <pageMargins left="0.59055118110236227" right="0.59055118110236227" top="0.78740157480314965" bottom="0.39370078740157483" header="0.31496062992125984" footer="0.31496062992125984"/>
  <pageSetup paperSize="9" scale="72" fitToHeight="0" orientation="portrait" r:id="rId1"/>
  <headerFooter alignWithMargins="0">
    <oddFooter>&amp;C&amp;P&amp;R&amp;A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view="pageBreakPreview" zoomScale="80" zoomScaleNormal="100" zoomScaleSheetLayoutView="80" workbookViewId="0">
      <selection activeCell="B21" sqref="B21"/>
    </sheetView>
  </sheetViews>
  <sheetFormatPr defaultRowHeight="12.75" x14ac:dyDescent="0.2"/>
  <cols>
    <col min="1" max="1" width="12.140625" style="11" customWidth="1"/>
    <col min="2" max="2" width="138.5703125" customWidth="1"/>
  </cols>
  <sheetData>
    <row r="1" spans="1:2" ht="18.75" x14ac:dyDescent="0.3">
      <c r="B1" s="12" t="s">
        <v>45</v>
      </c>
    </row>
    <row r="2" spans="1:2" ht="19.899999999999999" customHeight="1" x14ac:dyDescent="0.2">
      <c r="A2" s="13" t="s">
        <v>46</v>
      </c>
      <c r="B2" s="14" t="s">
        <v>47</v>
      </c>
    </row>
    <row r="3" spans="1:2" ht="19.899999999999999" customHeight="1" x14ac:dyDescent="0.2">
      <c r="A3" s="15" t="s">
        <v>48</v>
      </c>
      <c r="B3" s="16" t="s">
        <v>49</v>
      </c>
    </row>
    <row r="4" spans="1:2" ht="19.149999999999999" customHeight="1" x14ac:dyDescent="0.2">
      <c r="A4" s="17" t="s">
        <v>50</v>
      </c>
      <c r="B4" s="16" t="s">
        <v>51</v>
      </c>
    </row>
    <row r="5" spans="1:2" ht="19.149999999999999" customHeight="1" x14ac:dyDescent="0.2">
      <c r="A5" s="17">
        <v>2</v>
      </c>
      <c r="B5" s="16" t="s">
        <v>52</v>
      </c>
    </row>
    <row r="6" spans="1:2" ht="18.600000000000001" customHeight="1" x14ac:dyDescent="0.2">
      <c r="A6" s="17">
        <v>3</v>
      </c>
      <c r="B6" s="16" t="s">
        <v>53</v>
      </c>
    </row>
    <row r="7" spans="1:2" ht="18.600000000000001" customHeight="1" x14ac:dyDescent="0.2">
      <c r="A7" s="17">
        <v>4</v>
      </c>
      <c r="B7" s="16" t="s">
        <v>54</v>
      </c>
    </row>
    <row r="8" spans="1:2" ht="19.149999999999999" customHeight="1" x14ac:dyDescent="0.2">
      <c r="A8" s="17">
        <v>5</v>
      </c>
      <c r="B8" s="16" t="s">
        <v>55</v>
      </c>
    </row>
    <row r="9" spans="1:2" ht="19.899999999999999" customHeight="1" x14ac:dyDescent="0.2">
      <c r="A9" s="17">
        <v>6</v>
      </c>
      <c r="B9" s="16" t="s">
        <v>56</v>
      </c>
    </row>
    <row r="10" spans="1:2" ht="19.899999999999999" customHeight="1" x14ac:dyDescent="0.2">
      <c r="A10" s="17">
        <v>7</v>
      </c>
      <c r="B10" s="16" t="s">
        <v>57</v>
      </c>
    </row>
    <row r="11" spans="1:2" ht="21.6" customHeight="1" x14ac:dyDescent="0.2">
      <c r="A11" s="17">
        <v>8</v>
      </c>
      <c r="B11" s="16" t="s">
        <v>58</v>
      </c>
    </row>
    <row r="12" spans="1:2" ht="21.6" customHeight="1" x14ac:dyDescent="0.2">
      <c r="A12" s="17">
        <v>9</v>
      </c>
      <c r="B12" s="16" t="s">
        <v>59</v>
      </c>
    </row>
    <row r="13" spans="1:2" ht="19.149999999999999" customHeight="1" x14ac:dyDescent="0.2">
      <c r="A13" s="17">
        <v>10</v>
      </c>
      <c r="B13" s="16" t="s">
        <v>60</v>
      </c>
    </row>
    <row r="14" spans="1:2" ht="19.899999999999999" customHeight="1" x14ac:dyDescent="0.2">
      <c r="A14" s="17"/>
      <c r="B14" s="16" t="s">
        <v>61</v>
      </c>
    </row>
    <row r="15" spans="1:2" ht="18.75" x14ac:dyDescent="0.2">
      <c r="A15" s="17">
        <v>11</v>
      </c>
      <c r="B15" s="16" t="s">
        <v>62</v>
      </c>
    </row>
    <row r="16" spans="1:2" ht="18.75" x14ac:dyDescent="0.2">
      <c r="A16" s="17">
        <v>12</v>
      </c>
      <c r="B16" s="16" t="s">
        <v>63</v>
      </c>
    </row>
    <row r="17" spans="1:2" ht="18.75" x14ac:dyDescent="0.2">
      <c r="A17" s="17">
        <v>13</v>
      </c>
      <c r="B17" s="16" t="s">
        <v>64</v>
      </c>
    </row>
    <row r="18" spans="1:2" ht="18.75" x14ac:dyDescent="0.2">
      <c r="A18" s="17">
        <v>14</v>
      </c>
      <c r="B18" s="16" t="s">
        <v>65</v>
      </c>
    </row>
    <row r="19" spans="1:2" ht="18.75" x14ac:dyDescent="0.2">
      <c r="A19" s="17">
        <v>15</v>
      </c>
      <c r="B19" s="16" t="s">
        <v>66</v>
      </c>
    </row>
    <row r="20" spans="1:2" ht="18.75" x14ac:dyDescent="0.2">
      <c r="A20" s="17">
        <v>16</v>
      </c>
      <c r="B20" s="16" t="s">
        <v>67</v>
      </c>
    </row>
    <row r="21" spans="1:2" ht="18.75" x14ac:dyDescent="0.2">
      <c r="A21" s="17">
        <v>17</v>
      </c>
      <c r="B21" s="16" t="s">
        <v>68</v>
      </c>
    </row>
    <row r="22" spans="1:2" ht="18.75" x14ac:dyDescent="0.2">
      <c r="A22" s="17">
        <v>18</v>
      </c>
      <c r="B22" s="16" t="s">
        <v>69</v>
      </c>
    </row>
    <row r="23" spans="1:2" ht="20.45" customHeight="1" x14ac:dyDescent="0.2">
      <c r="A23" s="17">
        <v>19</v>
      </c>
      <c r="B23" s="16" t="s">
        <v>70</v>
      </c>
    </row>
    <row r="24" spans="1:2" ht="21" customHeight="1" x14ac:dyDescent="0.2">
      <c r="A24" s="17">
        <v>20</v>
      </c>
      <c r="B24" s="16" t="s">
        <v>71</v>
      </c>
    </row>
    <row r="25" spans="1:2" ht="20.45" customHeight="1" x14ac:dyDescent="0.2">
      <c r="A25" s="17">
        <v>21</v>
      </c>
      <c r="B25" s="16" t="s">
        <v>72</v>
      </c>
    </row>
    <row r="26" spans="1:2" ht="18.600000000000001" customHeight="1" x14ac:dyDescent="0.2">
      <c r="A26" s="17">
        <v>22</v>
      </c>
      <c r="B26" s="16" t="s">
        <v>73</v>
      </c>
    </row>
    <row r="27" spans="1:2" ht="18.600000000000001" customHeight="1" x14ac:dyDescent="0.2">
      <c r="A27" s="17">
        <v>23</v>
      </c>
      <c r="B27" s="16" t="s">
        <v>74</v>
      </c>
    </row>
    <row r="28" spans="1:2" ht="19.899999999999999" customHeight="1" x14ac:dyDescent="0.2">
      <c r="A28" s="17">
        <v>24</v>
      </c>
      <c r="B28" s="16" t="s">
        <v>75</v>
      </c>
    </row>
    <row r="29" spans="1:2" ht="20.45" customHeight="1" x14ac:dyDescent="0.2">
      <c r="A29" s="18">
        <v>25</v>
      </c>
      <c r="B29" s="19" t="s">
        <v>76</v>
      </c>
    </row>
  </sheetData>
  <printOptions horizontalCentered="1" verticalCentered="1"/>
  <pageMargins left="0.59055118110236227" right="0.59055118110236227" top="0.78740157480314965" bottom="0.39370078740157483" header="0.31496062992125984" footer="0.31496062992125984"/>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view="pageBreakPreview" zoomScale="90" zoomScaleNormal="100" zoomScaleSheetLayoutView="90" workbookViewId="0">
      <pane ySplit="4" topLeftCell="A5" activePane="bottomLeft" state="frozen"/>
      <selection activeCell="F4" sqref="F4"/>
      <selection pane="bottomLeft" activeCell="A87" sqref="A87"/>
    </sheetView>
  </sheetViews>
  <sheetFormatPr defaultRowHeight="12.75" x14ac:dyDescent="0.2"/>
  <cols>
    <col min="1" max="1" width="28.140625" customWidth="1"/>
    <col min="2" max="2" width="15.42578125" customWidth="1"/>
    <col min="3" max="3" width="11.42578125" customWidth="1"/>
    <col min="4" max="4" width="12.85546875" customWidth="1"/>
    <col min="5" max="5" width="12.42578125" customWidth="1"/>
    <col min="6" max="6" width="20.140625" customWidth="1"/>
    <col min="7" max="7" width="14" customWidth="1"/>
    <col min="8" max="8" width="24" customWidth="1"/>
    <col min="9" max="9" width="14.85546875" customWidth="1"/>
  </cols>
  <sheetData>
    <row r="1" spans="1:9" ht="16.5" x14ac:dyDescent="0.25">
      <c r="A1" s="360" t="s">
        <v>341</v>
      </c>
      <c r="B1" s="363"/>
      <c r="C1" s="363"/>
      <c r="D1" s="363"/>
      <c r="E1" s="363"/>
      <c r="F1" s="363"/>
      <c r="G1" s="363"/>
      <c r="H1" s="363"/>
      <c r="I1" s="363"/>
    </row>
    <row r="2" spans="1:9" ht="31.9" customHeight="1" x14ac:dyDescent="0.2">
      <c r="A2" s="425" t="s">
        <v>342</v>
      </c>
      <c r="B2" s="434"/>
      <c r="C2" s="434"/>
      <c r="D2" s="434"/>
      <c r="E2" s="434"/>
      <c r="F2" s="434"/>
      <c r="G2" s="434"/>
      <c r="H2" s="434"/>
      <c r="I2" s="434"/>
    </row>
    <row r="3" spans="1:9" ht="13.9" customHeight="1" x14ac:dyDescent="0.2">
      <c r="A3" s="465" t="s">
        <v>343</v>
      </c>
      <c r="B3" s="465" t="s">
        <v>344</v>
      </c>
      <c r="C3" s="465" t="s">
        <v>345</v>
      </c>
      <c r="D3" s="465"/>
      <c r="E3" s="465"/>
      <c r="F3" s="465" t="s">
        <v>346</v>
      </c>
      <c r="G3" s="465"/>
      <c r="H3" s="465"/>
      <c r="I3" s="465"/>
    </row>
    <row r="4" spans="1:9" ht="111" customHeight="1" x14ac:dyDescent="0.2">
      <c r="A4" s="465"/>
      <c r="B4" s="465"/>
      <c r="C4" s="171" t="s">
        <v>347</v>
      </c>
      <c r="D4" s="171" t="s">
        <v>348</v>
      </c>
      <c r="E4" s="171" t="s">
        <v>349</v>
      </c>
      <c r="F4" s="171" t="s">
        <v>350</v>
      </c>
      <c r="G4" s="171" t="s">
        <v>351</v>
      </c>
      <c r="H4" s="171" t="s">
        <v>352</v>
      </c>
      <c r="I4" s="171" t="s">
        <v>353</v>
      </c>
    </row>
    <row r="5" spans="1:9" ht="15" x14ac:dyDescent="0.2">
      <c r="A5" s="171">
        <v>1</v>
      </c>
      <c r="B5" s="171">
        <v>2</v>
      </c>
      <c r="C5" s="171">
        <v>3</v>
      </c>
      <c r="D5" s="171">
        <v>4</v>
      </c>
      <c r="E5" s="171">
        <v>5</v>
      </c>
      <c r="F5" s="171">
        <v>6</v>
      </c>
      <c r="G5" s="171">
        <v>7</v>
      </c>
      <c r="H5" s="171">
        <v>8</v>
      </c>
      <c r="I5" s="171">
        <v>9</v>
      </c>
    </row>
    <row r="6" spans="1:9" ht="25.5" customHeight="1" x14ac:dyDescent="0.2">
      <c r="A6" s="168" t="s">
        <v>891</v>
      </c>
      <c r="B6" s="189">
        <v>47067</v>
      </c>
      <c r="C6" s="168"/>
      <c r="D6" s="168"/>
      <c r="E6" s="258"/>
      <c r="F6" s="168"/>
      <c r="G6" s="168"/>
      <c r="H6" s="168"/>
      <c r="I6" s="168"/>
    </row>
    <row r="7" spans="1:9" ht="47.25" customHeight="1" x14ac:dyDescent="0.2">
      <c r="A7" s="168" t="s">
        <v>892</v>
      </c>
      <c r="B7" s="189"/>
      <c r="C7" s="168">
        <v>560</v>
      </c>
      <c r="D7" s="168">
        <v>2408.1999999999998</v>
      </c>
      <c r="E7" s="258">
        <v>531</v>
      </c>
      <c r="F7" s="168" t="s">
        <v>895</v>
      </c>
      <c r="G7" s="168" t="s">
        <v>893</v>
      </c>
      <c r="H7" s="168" t="s">
        <v>893</v>
      </c>
      <c r="I7" s="168" t="s">
        <v>893</v>
      </c>
    </row>
    <row r="8" spans="1:9" ht="47.25" customHeight="1" x14ac:dyDescent="0.2">
      <c r="A8" s="168" t="s">
        <v>894</v>
      </c>
      <c r="B8" s="189"/>
      <c r="C8" s="168"/>
      <c r="D8" s="168">
        <v>658.7</v>
      </c>
      <c r="E8" s="258">
        <v>462</v>
      </c>
      <c r="F8" s="168" t="s">
        <v>895</v>
      </c>
      <c r="G8" s="168" t="s">
        <v>893</v>
      </c>
      <c r="H8" s="168" t="s">
        <v>893</v>
      </c>
      <c r="I8" s="168" t="s">
        <v>893</v>
      </c>
    </row>
    <row r="9" spans="1:9" ht="51.75" customHeight="1" x14ac:dyDescent="0.2">
      <c r="A9" s="168" t="s">
        <v>896</v>
      </c>
      <c r="B9" s="188"/>
      <c r="C9" s="168">
        <v>75</v>
      </c>
      <c r="D9" s="168">
        <v>732.9</v>
      </c>
      <c r="E9" s="168">
        <v>69</v>
      </c>
      <c r="F9" s="168" t="s">
        <v>897</v>
      </c>
      <c r="G9" s="168" t="s">
        <v>893</v>
      </c>
      <c r="H9" s="168" t="s">
        <v>893</v>
      </c>
      <c r="I9" s="168" t="s">
        <v>893</v>
      </c>
    </row>
    <row r="10" spans="1:9" ht="49.5" customHeight="1" x14ac:dyDescent="0.2">
      <c r="A10" s="168" t="s">
        <v>898</v>
      </c>
      <c r="B10" s="188"/>
      <c r="C10" s="168">
        <v>425</v>
      </c>
      <c r="D10" s="168">
        <v>2367</v>
      </c>
      <c r="E10" s="168">
        <v>450</v>
      </c>
      <c r="F10" s="168" t="s">
        <v>899</v>
      </c>
      <c r="G10" s="168" t="s">
        <v>893</v>
      </c>
      <c r="H10" s="168" t="s">
        <v>900</v>
      </c>
      <c r="I10" s="168" t="s">
        <v>900</v>
      </c>
    </row>
    <row r="11" spans="1:9" ht="45" customHeight="1" x14ac:dyDescent="0.2">
      <c r="A11" s="168" t="s">
        <v>901</v>
      </c>
      <c r="B11" s="188"/>
      <c r="C11" s="168">
        <v>425</v>
      </c>
      <c r="D11" s="168">
        <v>405.1</v>
      </c>
      <c r="E11" s="168">
        <v>348</v>
      </c>
      <c r="F11" s="168" t="s">
        <v>899</v>
      </c>
      <c r="G11" s="168" t="s">
        <v>893</v>
      </c>
      <c r="H11" s="168" t="s">
        <v>893</v>
      </c>
      <c r="I11" s="168" t="s">
        <v>893</v>
      </c>
    </row>
    <row r="12" spans="1:9" ht="50.25" customHeight="1" x14ac:dyDescent="0.2">
      <c r="A12" s="168" t="s">
        <v>902</v>
      </c>
      <c r="B12" s="188"/>
      <c r="C12" s="168">
        <v>65</v>
      </c>
      <c r="D12" s="168">
        <v>609.9</v>
      </c>
      <c r="E12" s="168">
        <v>100</v>
      </c>
      <c r="F12" s="168" t="s">
        <v>899</v>
      </c>
      <c r="G12" s="168" t="s">
        <v>893</v>
      </c>
      <c r="H12" s="168" t="s">
        <v>903</v>
      </c>
      <c r="I12" s="168" t="s">
        <v>893</v>
      </c>
    </row>
    <row r="13" spans="1:9" ht="46.5" customHeight="1" x14ac:dyDescent="0.2">
      <c r="A13" s="168" t="s">
        <v>904</v>
      </c>
      <c r="B13" s="188"/>
      <c r="C13" s="168">
        <v>110</v>
      </c>
      <c r="D13" s="168">
        <v>888.9</v>
      </c>
      <c r="E13" s="168">
        <v>123</v>
      </c>
      <c r="F13" s="168" t="s">
        <v>899</v>
      </c>
      <c r="G13" s="168" t="s">
        <v>893</v>
      </c>
      <c r="H13" s="168" t="s">
        <v>905</v>
      </c>
      <c r="I13" s="168" t="s">
        <v>893</v>
      </c>
    </row>
    <row r="14" spans="1:9" ht="48" customHeight="1" x14ac:dyDescent="0.2">
      <c r="A14" s="168" t="s">
        <v>906</v>
      </c>
      <c r="B14" s="188"/>
      <c r="C14" s="168">
        <v>449</v>
      </c>
      <c r="D14" s="168">
        <v>3219.6</v>
      </c>
      <c r="E14" s="168">
        <v>763</v>
      </c>
      <c r="F14" s="168" t="s">
        <v>899</v>
      </c>
      <c r="G14" s="168" t="s">
        <v>893</v>
      </c>
      <c r="H14" s="168" t="s">
        <v>893</v>
      </c>
      <c r="I14" s="168" t="s">
        <v>893</v>
      </c>
    </row>
    <row r="15" spans="1:9" ht="45.75" customHeight="1" x14ac:dyDescent="0.2">
      <c r="A15" s="168" t="s">
        <v>907</v>
      </c>
      <c r="B15" s="188"/>
      <c r="C15" s="168">
        <v>449</v>
      </c>
      <c r="D15" s="168">
        <v>321.7</v>
      </c>
      <c r="E15" s="168">
        <v>786</v>
      </c>
      <c r="F15" s="168" t="s">
        <v>899</v>
      </c>
      <c r="G15" s="168" t="s">
        <v>893</v>
      </c>
      <c r="H15" s="168" t="s">
        <v>893</v>
      </c>
      <c r="I15" s="168" t="s">
        <v>893</v>
      </c>
    </row>
    <row r="16" spans="1:9" ht="45" customHeight="1" x14ac:dyDescent="0.2">
      <c r="A16" s="168" t="s">
        <v>908</v>
      </c>
      <c r="B16" s="189"/>
      <c r="C16" s="258">
        <v>110</v>
      </c>
      <c r="D16" s="258">
        <v>2925.8</v>
      </c>
      <c r="E16" s="258">
        <v>174</v>
      </c>
      <c r="F16" s="168" t="s">
        <v>895</v>
      </c>
      <c r="G16" s="168" t="s">
        <v>893</v>
      </c>
      <c r="H16" s="168" t="s">
        <v>909</v>
      </c>
      <c r="I16" s="168" t="s">
        <v>893</v>
      </c>
    </row>
    <row r="17" spans="1:9" ht="45" customHeight="1" x14ac:dyDescent="0.2">
      <c r="A17" s="168" t="s">
        <v>910</v>
      </c>
      <c r="B17" s="189"/>
      <c r="C17" s="258">
        <v>95</v>
      </c>
      <c r="D17" s="258">
        <v>899.8</v>
      </c>
      <c r="E17" s="258">
        <v>138</v>
      </c>
      <c r="F17" s="168" t="s">
        <v>899</v>
      </c>
      <c r="G17" s="168" t="s">
        <v>893</v>
      </c>
      <c r="H17" s="168" t="s">
        <v>900</v>
      </c>
      <c r="I17" s="168" t="s">
        <v>893</v>
      </c>
    </row>
    <row r="18" spans="1:9" ht="47.25" customHeight="1" x14ac:dyDescent="0.2">
      <c r="A18" s="168" t="s">
        <v>911</v>
      </c>
      <c r="B18" s="189"/>
      <c r="C18" s="258">
        <v>112</v>
      </c>
      <c r="D18" s="258">
        <v>2925.8</v>
      </c>
      <c r="E18" s="258">
        <v>193</v>
      </c>
      <c r="F18" s="168" t="s">
        <v>899</v>
      </c>
      <c r="G18" s="168" t="s">
        <v>893</v>
      </c>
      <c r="H18" s="168" t="s">
        <v>893</v>
      </c>
      <c r="I18" s="168" t="s">
        <v>893</v>
      </c>
    </row>
    <row r="19" spans="1:9" ht="48" customHeight="1" x14ac:dyDescent="0.2">
      <c r="A19" s="168" t="s">
        <v>912</v>
      </c>
      <c r="B19" s="189"/>
      <c r="C19" s="258">
        <v>245</v>
      </c>
      <c r="D19" s="258">
        <v>2688.3</v>
      </c>
      <c r="E19" s="258">
        <v>267</v>
      </c>
      <c r="F19" s="168" t="s">
        <v>899</v>
      </c>
      <c r="G19" s="168" t="s">
        <v>893</v>
      </c>
      <c r="H19" s="168" t="s">
        <v>893</v>
      </c>
      <c r="I19" s="168" t="s">
        <v>893</v>
      </c>
    </row>
    <row r="20" spans="1:9" ht="63.75" customHeight="1" x14ac:dyDescent="0.2">
      <c r="A20" s="168" t="s">
        <v>913</v>
      </c>
      <c r="B20" s="189"/>
      <c r="C20" s="258">
        <v>200</v>
      </c>
      <c r="D20" s="258">
        <v>1738.8</v>
      </c>
      <c r="E20" s="258">
        <v>2150</v>
      </c>
      <c r="F20" s="168" t="s">
        <v>899</v>
      </c>
      <c r="G20" s="168" t="s">
        <v>893</v>
      </c>
      <c r="H20" s="168" t="s">
        <v>914</v>
      </c>
      <c r="I20" s="168" t="s">
        <v>893</v>
      </c>
    </row>
    <row r="21" spans="1:9" ht="57.75" customHeight="1" x14ac:dyDescent="0.2">
      <c r="A21" s="168" t="s">
        <v>915</v>
      </c>
      <c r="B21" s="189"/>
      <c r="C21" s="258">
        <v>20</v>
      </c>
      <c r="D21" s="258">
        <v>62.2</v>
      </c>
      <c r="E21" s="258"/>
      <c r="F21" s="168" t="s">
        <v>897</v>
      </c>
      <c r="G21" s="168" t="s">
        <v>893</v>
      </c>
      <c r="H21" s="168" t="s">
        <v>893</v>
      </c>
      <c r="I21" s="168" t="s">
        <v>893</v>
      </c>
    </row>
    <row r="22" spans="1:9" ht="63.75" customHeight="1" x14ac:dyDescent="0.2">
      <c r="A22" s="168" t="s">
        <v>916</v>
      </c>
      <c r="B22" s="189"/>
      <c r="C22" s="258">
        <v>35</v>
      </c>
      <c r="D22" s="258">
        <v>111.3</v>
      </c>
      <c r="E22" s="258"/>
      <c r="F22" s="168" t="s">
        <v>897</v>
      </c>
      <c r="G22" s="168" t="s">
        <v>893</v>
      </c>
      <c r="H22" s="168" t="s">
        <v>893</v>
      </c>
      <c r="I22" s="168" t="s">
        <v>893</v>
      </c>
    </row>
    <row r="23" spans="1:9" ht="59.25" customHeight="1" x14ac:dyDescent="0.2">
      <c r="A23" s="168" t="s">
        <v>917</v>
      </c>
      <c r="B23" s="189"/>
      <c r="C23" s="258">
        <v>10</v>
      </c>
      <c r="D23" s="258">
        <v>39.799999999999997</v>
      </c>
      <c r="E23" s="258"/>
      <c r="F23" s="168" t="s">
        <v>897</v>
      </c>
      <c r="G23" s="168" t="s">
        <v>893</v>
      </c>
      <c r="H23" s="168" t="s">
        <v>893</v>
      </c>
      <c r="I23" s="168" t="s">
        <v>893</v>
      </c>
    </row>
    <row r="24" spans="1:9" ht="48" customHeight="1" x14ac:dyDescent="0.2">
      <c r="A24" s="168" t="s">
        <v>918</v>
      </c>
      <c r="B24" s="189"/>
      <c r="C24" s="258">
        <v>460</v>
      </c>
      <c r="D24" s="258">
        <v>4510.8999999999996</v>
      </c>
      <c r="E24" s="258">
        <v>751</v>
      </c>
      <c r="F24" s="168" t="s">
        <v>899</v>
      </c>
      <c r="G24" s="168" t="s">
        <v>893</v>
      </c>
      <c r="H24" s="168" t="s">
        <v>919</v>
      </c>
      <c r="I24" s="168" t="s">
        <v>893</v>
      </c>
    </row>
    <row r="25" spans="1:9" ht="46.5" customHeight="1" x14ac:dyDescent="0.2">
      <c r="A25" s="168" t="s">
        <v>920</v>
      </c>
      <c r="B25" s="189"/>
      <c r="C25" s="258">
        <v>195</v>
      </c>
      <c r="D25" s="258">
        <v>1922</v>
      </c>
      <c r="E25" s="258">
        <v>269</v>
      </c>
      <c r="F25" s="168" t="s">
        <v>899</v>
      </c>
      <c r="G25" s="168" t="s">
        <v>893</v>
      </c>
      <c r="H25" s="168" t="s">
        <v>893</v>
      </c>
      <c r="I25" s="168" t="s">
        <v>893</v>
      </c>
    </row>
    <row r="26" spans="1:9" ht="53.25" customHeight="1" x14ac:dyDescent="0.2">
      <c r="A26" s="168" t="s">
        <v>921</v>
      </c>
      <c r="B26" s="189"/>
      <c r="C26" s="258">
        <v>190</v>
      </c>
      <c r="D26" s="258">
        <v>1833.8</v>
      </c>
      <c r="E26" s="258">
        <v>270</v>
      </c>
      <c r="F26" s="168" t="s">
        <v>899</v>
      </c>
      <c r="G26" s="168" t="s">
        <v>893</v>
      </c>
      <c r="H26" s="168" t="s">
        <v>900</v>
      </c>
      <c r="I26" s="168" t="s">
        <v>893</v>
      </c>
    </row>
    <row r="27" spans="1:9" ht="60.75" customHeight="1" x14ac:dyDescent="0.2">
      <c r="A27" s="168" t="s">
        <v>922</v>
      </c>
      <c r="B27" s="189"/>
      <c r="C27" s="258">
        <v>234</v>
      </c>
      <c r="D27" s="258">
        <v>1194.3</v>
      </c>
      <c r="E27" s="258">
        <v>1952</v>
      </c>
      <c r="F27" s="168" t="s">
        <v>895</v>
      </c>
      <c r="G27" s="168" t="s">
        <v>893</v>
      </c>
      <c r="H27" s="168" t="s">
        <v>893</v>
      </c>
      <c r="I27" s="168" t="s">
        <v>893</v>
      </c>
    </row>
    <row r="28" spans="1:9" ht="61.5" customHeight="1" x14ac:dyDescent="0.2">
      <c r="A28" s="168" t="s">
        <v>922</v>
      </c>
      <c r="B28" s="189"/>
      <c r="C28" s="258">
        <v>234</v>
      </c>
      <c r="D28" s="258">
        <v>1194.3</v>
      </c>
      <c r="E28" s="258">
        <v>1827</v>
      </c>
      <c r="F28" s="168" t="s">
        <v>899</v>
      </c>
      <c r="G28" s="168" t="s">
        <v>893</v>
      </c>
      <c r="H28" s="168" t="s">
        <v>893</v>
      </c>
      <c r="I28" s="168" t="s">
        <v>893</v>
      </c>
    </row>
    <row r="29" spans="1:9" ht="45" x14ac:dyDescent="0.2">
      <c r="A29" s="168" t="s">
        <v>923</v>
      </c>
      <c r="B29" s="189"/>
      <c r="C29" s="258">
        <v>957</v>
      </c>
      <c r="D29" s="258">
        <v>3963.8</v>
      </c>
      <c r="E29" s="258">
        <v>1546</v>
      </c>
      <c r="F29" s="168" t="s">
        <v>895</v>
      </c>
      <c r="G29" s="168" t="s">
        <v>893</v>
      </c>
      <c r="H29" s="168" t="s">
        <v>893</v>
      </c>
      <c r="I29" s="168" t="s">
        <v>893</v>
      </c>
    </row>
    <row r="30" spans="1:9" ht="45" x14ac:dyDescent="0.2">
      <c r="A30" s="168" t="s">
        <v>924</v>
      </c>
      <c r="B30" s="189"/>
      <c r="C30" s="258">
        <v>957</v>
      </c>
      <c r="D30" s="258">
        <v>5774.6</v>
      </c>
      <c r="E30" s="258"/>
      <c r="F30" s="168" t="s">
        <v>895</v>
      </c>
      <c r="G30" s="168" t="s">
        <v>893</v>
      </c>
      <c r="H30" s="168" t="s">
        <v>925</v>
      </c>
      <c r="I30" s="168" t="s">
        <v>893</v>
      </c>
    </row>
    <row r="31" spans="1:9" ht="45" x14ac:dyDescent="0.2">
      <c r="A31" s="168" t="s">
        <v>926</v>
      </c>
      <c r="B31" s="189"/>
      <c r="C31" s="258">
        <v>70</v>
      </c>
      <c r="D31" s="258">
        <v>603.9</v>
      </c>
      <c r="E31" s="258">
        <v>131</v>
      </c>
      <c r="F31" s="168" t="s">
        <v>895</v>
      </c>
      <c r="G31" s="168" t="s">
        <v>893</v>
      </c>
      <c r="H31" s="168" t="s">
        <v>893</v>
      </c>
      <c r="I31" s="168" t="s">
        <v>893</v>
      </c>
    </row>
    <row r="32" spans="1:9" ht="45" x14ac:dyDescent="0.2">
      <c r="A32" s="168" t="s">
        <v>927</v>
      </c>
      <c r="B32" s="189"/>
      <c r="C32" s="258">
        <v>100</v>
      </c>
      <c r="D32" s="258">
        <v>2090.8000000000002</v>
      </c>
      <c r="E32" s="258">
        <v>213</v>
      </c>
      <c r="F32" s="168" t="s">
        <v>897</v>
      </c>
      <c r="G32" s="168" t="s">
        <v>893</v>
      </c>
      <c r="H32" s="168" t="s">
        <v>893</v>
      </c>
      <c r="I32" s="168" t="s">
        <v>893</v>
      </c>
    </row>
    <row r="33" spans="1:9" ht="48" customHeight="1" x14ac:dyDescent="0.2">
      <c r="A33" s="168" t="s">
        <v>928</v>
      </c>
      <c r="B33" s="189"/>
      <c r="C33" s="258">
        <v>1176</v>
      </c>
      <c r="D33" s="258">
        <v>13786.1</v>
      </c>
      <c r="E33" s="258">
        <v>839</v>
      </c>
      <c r="F33" s="168" t="s">
        <v>895</v>
      </c>
      <c r="G33" s="168" t="s">
        <v>893</v>
      </c>
      <c r="H33" s="168" t="s">
        <v>893</v>
      </c>
      <c r="I33" s="168" t="s">
        <v>893</v>
      </c>
    </row>
    <row r="34" spans="1:9" ht="48" customHeight="1" x14ac:dyDescent="0.2">
      <c r="A34" s="168" t="s">
        <v>929</v>
      </c>
      <c r="B34" s="189"/>
      <c r="C34" s="258">
        <v>185</v>
      </c>
      <c r="D34" s="258">
        <v>2658.6</v>
      </c>
      <c r="E34" s="258">
        <v>300</v>
      </c>
      <c r="F34" s="168" t="s">
        <v>895</v>
      </c>
      <c r="G34" s="168" t="s">
        <v>893</v>
      </c>
      <c r="H34" s="168" t="s">
        <v>893</v>
      </c>
      <c r="I34" s="168" t="s">
        <v>893</v>
      </c>
    </row>
    <row r="35" spans="1:9" ht="48.75" customHeight="1" x14ac:dyDescent="0.2">
      <c r="A35" s="168" t="s">
        <v>930</v>
      </c>
      <c r="B35" s="189"/>
      <c r="C35" s="258">
        <v>190</v>
      </c>
      <c r="D35" s="258">
        <v>3261.3</v>
      </c>
      <c r="E35" s="258">
        <v>289</v>
      </c>
      <c r="F35" s="168" t="s">
        <v>895</v>
      </c>
      <c r="G35" s="168" t="s">
        <v>893</v>
      </c>
      <c r="H35" s="168" t="s">
        <v>893</v>
      </c>
      <c r="I35" s="168" t="s">
        <v>893</v>
      </c>
    </row>
    <row r="36" spans="1:9" ht="49.5" customHeight="1" x14ac:dyDescent="0.2">
      <c r="A36" s="168" t="s">
        <v>931</v>
      </c>
      <c r="B36" s="189"/>
      <c r="C36" s="258">
        <v>90</v>
      </c>
      <c r="D36" s="258">
        <v>1800</v>
      </c>
      <c r="E36" s="258">
        <v>120</v>
      </c>
      <c r="F36" s="168" t="s">
        <v>895</v>
      </c>
      <c r="G36" s="168" t="s">
        <v>893</v>
      </c>
      <c r="H36" s="168" t="s">
        <v>893</v>
      </c>
      <c r="I36" s="168" t="s">
        <v>893</v>
      </c>
    </row>
    <row r="37" spans="1:9" ht="30" x14ac:dyDescent="0.2">
      <c r="A37" s="168" t="s">
        <v>932</v>
      </c>
      <c r="B37" s="189">
        <v>47067</v>
      </c>
      <c r="C37" s="258"/>
      <c r="D37" s="258"/>
      <c r="E37" s="258"/>
      <c r="F37" s="168"/>
      <c r="G37" s="168"/>
      <c r="H37" s="168"/>
      <c r="I37" s="168"/>
    </row>
    <row r="38" spans="1:9" ht="15" x14ac:dyDescent="0.2">
      <c r="A38" s="168" t="s">
        <v>933</v>
      </c>
      <c r="B38" s="258"/>
      <c r="C38" s="258">
        <v>340</v>
      </c>
      <c r="D38" s="258" t="s">
        <v>934</v>
      </c>
      <c r="E38" s="258"/>
      <c r="F38" s="168"/>
      <c r="G38" s="168"/>
      <c r="H38" s="168" t="s">
        <v>900</v>
      </c>
      <c r="I38" s="168"/>
    </row>
    <row r="39" spans="1:9" ht="15" x14ac:dyDescent="0.2">
      <c r="A39" s="168" t="s">
        <v>935</v>
      </c>
      <c r="B39" s="258"/>
      <c r="C39" s="258" t="s">
        <v>936</v>
      </c>
      <c r="D39" s="258" t="s">
        <v>937</v>
      </c>
      <c r="E39" s="258"/>
      <c r="F39" s="168"/>
      <c r="G39" s="168"/>
      <c r="H39" s="168" t="s">
        <v>900</v>
      </c>
      <c r="I39" s="168"/>
    </row>
    <row r="40" spans="1:9" ht="15" x14ac:dyDescent="0.2">
      <c r="A40" s="168" t="s">
        <v>938</v>
      </c>
      <c r="B40" s="258"/>
      <c r="C40" s="258" t="s">
        <v>939</v>
      </c>
      <c r="D40" s="258">
        <v>3892.8</v>
      </c>
      <c r="E40" s="258"/>
      <c r="F40" s="168" t="s">
        <v>895</v>
      </c>
      <c r="G40" s="168" t="s">
        <v>893</v>
      </c>
      <c r="H40" s="168" t="s">
        <v>893</v>
      </c>
      <c r="I40" s="168" t="s">
        <v>893</v>
      </c>
    </row>
    <row r="41" spans="1:9" ht="15" x14ac:dyDescent="0.2">
      <c r="A41" s="168" t="s">
        <v>940</v>
      </c>
      <c r="B41" s="258"/>
      <c r="C41" s="258" t="s">
        <v>941</v>
      </c>
      <c r="D41" s="258" t="s">
        <v>942</v>
      </c>
      <c r="E41" s="258"/>
      <c r="F41" s="168"/>
      <c r="G41" s="168"/>
      <c r="H41" s="168" t="s">
        <v>893</v>
      </c>
      <c r="I41" s="168"/>
    </row>
    <row r="42" spans="1:9" ht="15" x14ac:dyDescent="0.2">
      <c r="A42" s="168" t="s">
        <v>943</v>
      </c>
      <c r="B42" s="258"/>
      <c r="C42" s="258" t="s">
        <v>944</v>
      </c>
      <c r="D42" s="258" t="s">
        <v>945</v>
      </c>
      <c r="E42" s="258"/>
      <c r="F42" s="168"/>
      <c r="G42" s="168"/>
      <c r="H42" s="168" t="s">
        <v>893</v>
      </c>
      <c r="I42" s="168"/>
    </row>
    <row r="43" spans="1:9" ht="15" x14ac:dyDescent="0.2">
      <c r="A43" s="168" t="s">
        <v>946</v>
      </c>
      <c r="B43" s="258"/>
      <c r="C43" s="258" t="s">
        <v>947</v>
      </c>
      <c r="D43" s="258" t="s">
        <v>948</v>
      </c>
      <c r="E43" s="258"/>
      <c r="F43" s="168"/>
      <c r="G43" s="168"/>
      <c r="H43" s="168" t="s">
        <v>893</v>
      </c>
      <c r="I43" s="168"/>
    </row>
    <row r="44" spans="1:9" ht="51" customHeight="1" x14ac:dyDescent="0.2">
      <c r="A44" s="168" t="s">
        <v>949</v>
      </c>
      <c r="B44" s="258"/>
      <c r="C44" s="258">
        <v>1009</v>
      </c>
      <c r="D44" s="258" t="s">
        <v>950</v>
      </c>
      <c r="E44" s="258"/>
      <c r="F44" s="168" t="s">
        <v>895</v>
      </c>
      <c r="G44" s="168" t="s">
        <v>893</v>
      </c>
      <c r="H44" s="168" t="s">
        <v>951</v>
      </c>
      <c r="I44" s="168" t="s">
        <v>893</v>
      </c>
    </row>
    <row r="45" spans="1:9" ht="75.75" customHeight="1" x14ac:dyDescent="0.2">
      <c r="A45" s="168" t="s">
        <v>952</v>
      </c>
      <c r="B45" s="258"/>
      <c r="C45" s="258">
        <v>214</v>
      </c>
      <c r="D45" s="258">
        <v>881</v>
      </c>
      <c r="E45" s="258"/>
      <c r="F45" s="168" t="s">
        <v>895</v>
      </c>
      <c r="G45" s="168" t="s">
        <v>900</v>
      </c>
      <c r="H45" s="168" t="s">
        <v>953</v>
      </c>
      <c r="I45" s="168" t="s">
        <v>893</v>
      </c>
    </row>
    <row r="46" spans="1:9" ht="46.5" customHeight="1" x14ac:dyDescent="0.2">
      <c r="A46" s="168" t="s">
        <v>954</v>
      </c>
      <c r="B46" s="258"/>
      <c r="C46" s="258"/>
      <c r="D46" s="258">
        <v>1667.6</v>
      </c>
      <c r="E46" s="258"/>
      <c r="F46" s="168" t="s">
        <v>895</v>
      </c>
      <c r="G46" s="168" t="s">
        <v>893</v>
      </c>
      <c r="H46" s="168" t="s">
        <v>893</v>
      </c>
      <c r="I46" s="168" t="s">
        <v>893</v>
      </c>
    </row>
    <row r="47" spans="1:9" ht="15" x14ac:dyDescent="0.2">
      <c r="A47" s="193" t="s">
        <v>955</v>
      </c>
      <c r="B47" s="258"/>
      <c r="C47" s="258" t="s">
        <v>936</v>
      </c>
      <c r="D47" s="258" t="s">
        <v>956</v>
      </c>
      <c r="E47" s="258"/>
      <c r="F47" s="168"/>
      <c r="G47" s="168"/>
      <c r="H47" s="168" t="s">
        <v>893</v>
      </c>
      <c r="I47" s="168"/>
    </row>
    <row r="48" spans="1:9" ht="15" x14ac:dyDescent="0.2">
      <c r="A48" s="193" t="s">
        <v>957</v>
      </c>
      <c r="B48" s="258"/>
      <c r="C48" s="260" t="s">
        <v>958</v>
      </c>
      <c r="D48" s="258" t="s">
        <v>959</v>
      </c>
      <c r="E48" s="258"/>
      <c r="F48" s="168"/>
      <c r="G48" s="168"/>
      <c r="H48" s="168" t="s">
        <v>893</v>
      </c>
      <c r="I48" s="168"/>
    </row>
    <row r="49" spans="1:9" ht="59.25" customHeight="1" x14ac:dyDescent="0.2">
      <c r="A49" s="193" t="s">
        <v>960</v>
      </c>
      <c r="B49" s="258"/>
      <c r="C49" s="258"/>
      <c r="D49" s="258">
        <v>109.1</v>
      </c>
      <c r="E49" s="258"/>
      <c r="F49" s="168" t="s">
        <v>897</v>
      </c>
      <c r="G49" s="168" t="s">
        <v>893</v>
      </c>
      <c r="H49" s="168" t="s">
        <v>961</v>
      </c>
      <c r="I49" s="168" t="s">
        <v>893</v>
      </c>
    </row>
    <row r="50" spans="1:9" ht="15" x14ac:dyDescent="0.2">
      <c r="A50" s="193" t="s">
        <v>962</v>
      </c>
      <c r="B50" s="258"/>
      <c r="C50" s="258"/>
      <c r="D50" s="258">
        <v>150.19999999999999</v>
      </c>
      <c r="E50" s="258"/>
      <c r="F50" s="168" t="s">
        <v>897</v>
      </c>
      <c r="G50" s="168" t="s">
        <v>893</v>
      </c>
      <c r="H50" s="168" t="s">
        <v>893</v>
      </c>
      <c r="I50" s="168" t="s">
        <v>893</v>
      </c>
    </row>
    <row r="51" spans="1:9" ht="31.5" customHeight="1" x14ac:dyDescent="0.2">
      <c r="A51" s="193" t="s">
        <v>963</v>
      </c>
      <c r="B51" s="258"/>
      <c r="C51" s="258"/>
      <c r="D51" s="258">
        <v>471.36</v>
      </c>
      <c r="E51" s="258"/>
      <c r="F51" s="168" t="s">
        <v>897</v>
      </c>
      <c r="G51" s="168" t="s">
        <v>893</v>
      </c>
      <c r="H51" s="168" t="s">
        <v>893</v>
      </c>
      <c r="I51" s="168" t="s">
        <v>893</v>
      </c>
    </row>
    <row r="52" spans="1:9" ht="47.25" customHeight="1" x14ac:dyDescent="0.2">
      <c r="A52" s="193" t="s">
        <v>964</v>
      </c>
      <c r="B52" s="258"/>
      <c r="C52" s="258"/>
      <c r="D52" s="258" t="s">
        <v>965</v>
      </c>
      <c r="E52" s="258"/>
      <c r="F52" s="168" t="s">
        <v>895</v>
      </c>
      <c r="G52" s="168" t="s">
        <v>893</v>
      </c>
      <c r="H52" s="168" t="s">
        <v>966</v>
      </c>
      <c r="I52" s="168" t="s">
        <v>893</v>
      </c>
    </row>
    <row r="53" spans="1:9" ht="51" customHeight="1" x14ac:dyDescent="0.2">
      <c r="A53" s="193" t="s">
        <v>967</v>
      </c>
      <c r="B53" s="258"/>
      <c r="C53" s="258"/>
      <c r="D53" s="258">
        <v>227.5</v>
      </c>
      <c r="E53" s="258"/>
      <c r="F53" s="168" t="s">
        <v>895</v>
      </c>
      <c r="G53" s="168" t="s">
        <v>893</v>
      </c>
      <c r="H53" s="168" t="s">
        <v>966</v>
      </c>
      <c r="I53" s="168" t="s">
        <v>893</v>
      </c>
    </row>
    <row r="54" spans="1:9" ht="15" x14ac:dyDescent="0.2">
      <c r="A54" s="193" t="s">
        <v>968</v>
      </c>
      <c r="B54" s="258"/>
      <c r="C54" s="258"/>
      <c r="D54" s="258">
        <v>192.8</v>
      </c>
      <c r="E54" s="258"/>
      <c r="F54" s="168" t="s">
        <v>895</v>
      </c>
      <c r="G54" s="168" t="s">
        <v>893</v>
      </c>
      <c r="H54" s="168" t="s">
        <v>969</v>
      </c>
      <c r="I54" s="168" t="s">
        <v>893</v>
      </c>
    </row>
    <row r="55" spans="1:9" ht="50.25" customHeight="1" x14ac:dyDescent="0.2">
      <c r="A55" s="193" t="s">
        <v>970</v>
      </c>
      <c r="B55" s="258"/>
      <c r="C55" s="258"/>
      <c r="D55" s="258">
        <v>1253.0999999999999</v>
      </c>
      <c r="E55" s="258"/>
      <c r="F55" s="168" t="s">
        <v>895</v>
      </c>
      <c r="G55" s="168" t="s">
        <v>893</v>
      </c>
      <c r="H55" s="168" t="s">
        <v>966</v>
      </c>
      <c r="I55" s="168" t="s">
        <v>893</v>
      </c>
    </row>
    <row r="56" spans="1:9" ht="49.5" customHeight="1" x14ac:dyDescent="0.2">
      <c r="A56" s="193" t="s">
        <v>971</v>
      </c>
      <c r="B56" s="258"/>
      <c r="C56" s="258"/>
      <c r="D56" s="258">
        <v>600.4</v>
      </c>
      <c r="E56" s="258"/>
      <c r="F56" s="168" t="s">
        <v>895</v>
      </c>
      <c r="G56" s="168" t="s">
        <v>893</v>
      </c>
      <c r="H56" s="168" t="s">
        <v>966</v>
      </c>
      <c r="I56" s="168" t="s">
        <v>893</v>
      </c>
    </row>
    <row r="57" spans="1:9" ht="80.25" customHeight="1" x14ac:dyDescent="0.2">
      <c r="A57" s="168" t="s">
        <v>972</v>
      </c>
      <c r="B57" s="258"/>
      <c r="C57" s="258"/>
      <c r="D57" s="258">
        <v>1111.5</v>
      </c>
      <c r="E57" s="258"/>
      <c r="F57" s="168" t="s">
        <v>895</v>
      </c>
      <c r="G57" s="168" t="s">
        <v>893</v>
      </c>
      <c r="H57" s="168" t="s">
        <v>973</v>
      </c>
      <c r="I57" s="168" t="s">
        <v>893</v>
      </c>
    </row>
    <row r="58" spans="1:9" ht="15" x14ac:dyDescent="0.2">
      <c r="A58" s="168" t="s">
        <v>974</v>
      </c>
      <c r="B58" s="258"/>
      <c r="C58" s="258">
        <v>15</v>
      </c>
      <c r="D58" s="258">
        <v>115.3</v>
      </c>
      <c r="E58" s="258"/>
      <c r="F58" s="168"/>
      <c r="G58" s="168"/>
      <c r="H58" s="168" t="s">
        <v>900</v>
      </c>
      <c r="I58" s="168" t="s">
        <v>893</v>
      </c>
    </row>
    <row r="59" spans="1:9" ht="15" x14ac:dyDescent="0.2">
      <c r="A59" s="168" t="s">
        <v>975</v>
      </c>
      <c r="B59" s="258"/>
      <c r="C59" s="258">
        <v>23</v>
      </c>
      <c r="D59" s="258">
        <v>167.8</v>
      </c>
      <c r="E59" s="258"/>
      <c r="F59" s="168"/>
      <c r="G59" s="168"/>
      <c r="H59" s="168" t="s">
        <v>900</v>
      </c>
      <c r="I59" s="168" t="s">
        <v>893</v>
      </c>
    </row>
    <row r="60" spans="1:9" ht="15" x14ac:dyDescent="0.2">
      <c r="A60" s="168" t="s">
        <v>976</v>
      </c>
      <c r="B60" s="258"/>
      <c r="C60" s="258"/>
      <c r="D60" s="258">
        <v>107.9</v>
      </c>
      <c r="E60" s="258"/>
      <c r="F60" s="168"/>
      <c r="G60" s="168"/>
      <c r="H60" s="168" t="s">
        <v>900</v>
      </c>
      <c r="I60" s="168" t="s">
        <v>893</v>
      </c>
    </row>
    <row r="61" spans="1:9" ht="31.5" customHeight="1" x14ac:dyDescent="0.2">
      <c r="A61" s="168" t="s">
        <v>977</v>
      </c>
      <c r="B61" s="258"/>
      <c r="C61" s="258"/>
      <c r="D61" s="258">
        <v>52.4</v>
      </c>
      <c r="E61" s="258"/>
      <c r="F61" s="168" t="s">
        <v>897</v>
      </c>
      <c r="G61" s="168" t="s">
        <v>893</v>
      </c>
      <c r="H61" s="168" t="s">
        <v>893</v>
      </c>
      <c r="I61" s="168" t="s">
        <v>893</v>
      </c>
    </row>
    <row r="62" spans="1:9" ht="49.5" customHeight="1" x14ac:dyDescent="0.2">
      <c r="A62" s="168" t="s">
        <v>978</v>
      </c>
      <c r="B62" s="258"/>
      <c r="C62" s="258"/>
      <c r="D62" s="258">
        <v>65.7</v>
      </c>
      <c r="E62" s="258"/>
      <c r="F62" s="168" t="s">
        <v>897</v>
      </c>
      <c r="G62" s="256" t="s">
        <v>893</v>
      </c>
      <c r="H62" s="168" t="s">
        <v>966</v>
      </c>
      <c r="I62" s="168" t="s">
        <v>893</v>
      </c>
    </row>
    <row r="63" spans="1:9" ht="24" customHeight="1" x14ac:dyDescent="0.2">
      <c r="A63" s="168" t="s">
        <v>979</v>
      </c>
      <c r="B63" s="258"/>
      <c r="C63" s="258">
        <v>18</v>
      </c>
      <c r="D63" s="258" t="s">
        <v>980</v>
      </c>
      <c r="E63" s="258"/>
      <c r="F63" s="168" t="s">
        <v>895</v>
      </c>
      <c r="G63" s="168" t="s">
        <v>893</v>
      </c>
      <c r="H63" s="168" t="s">
        <v>969</v>
      </c>
      <c r="I63" s="168" t="s">
        <v>893</v>
      </c>
    </row>
    <row r="64" spans="1:9" ht="15" x14ac:dyDescent="0.2">
      <c r="A64" s="168" t="s">
        <v>981</v>
      </c>
      <c r="B64" s="258"/>
      <c r="C64" s="258"/>
      <c r="D64" s="258">
        <v>298</v>
      </c>
      <c r="E64" s="258"/>
      <c r="F64" s="168" t="s">
        <v>895</v>
      </c>
      <c r="G64" s="168" t="s">
        <v>893</v>
      </c>
      <c r="H64" s="168" t="s">
        <v>893</v>
      </c>
      <c r="I64" s="168" t="s">
        <v>893</v>
      </c>
    </row>
    <row r="65" spans="1:9" ht="44.25" customHeight="1" x14ac:dyDescent="0.2">
      <c r="A65" s="168" t="s">
        <v>982</v>
      </c>
      <c r="B65" s="258"/>
      <c r="C65" s="258"/>
      <c r="D65" s="258" t="s">
        <v>983</v>
      </c>
      <c r="E65" s="258"/>
      <c r="F65" s="168" t="s">
        <v>895</v>
      </c>
      <c r="G65" s="168" t="s">
        <v>893</v>
      </c>
      <c r="H65" s="168" t="s">
        <v>951</v>
      </c>
      <c r="I65" s="168" t="s">
        <v>893</v>
      </c>
    </row>
    <row r="66" spans="1:9" ht="15" x14ac:dyDescent="0.2">
      <c r="A66" s="168" t="s">
        <v>984</v>
      </c>
      <c r="B66" s="189">
        <v>47067</v>
      </c>
      <c r="C66" s="258"/>
      <c r="D66" s="258"/>
      <c r="E66" s="258"/>
      <c r="F66" s="168"/>
      <c r="G66" s="168"/>
      <c r="H66" s="168"/>
      <c r="I66" s="168"/>
    </row>
    <row r="67" spans="1:9" ht="32.25" customHeight="1" x14ac:dyDescent="0.2">
      <c r="A67" s="168" t="s">
        <v>985</v>
      </c>
      <c r="B67" s="189"/>
      <c r="C67" s="189">
        <v>1000</v>
      </c>
      <c r="D67" s="189">
        <v>1223.5999999999999</v>
      </c>
      <c r="E67" s="189">
        <v>305</v>
      </c>
      <c r="F67" s="168" t="s">
        <v>895</v>
      </c>
      <c r="G67" s="168" t="s">
        <v>893</v>
      </c>
      <c r="H67" s="168" t="s">
        <v>986</v>
      </c>
      <c r="I67" s="168" t="s">
        <v>893</v>
      </c>
    </row>
    <row r="68" spans="1:9" ht="15" x14ac:dyDescent="0.2">
      <c r="A68" s="168" t="s">
        <v>987</v>
      </c>
      <c r="B68" s="189"/>
      <c r="C68" s="189">
        <v>1902</v>
      </c>
      <c r="D68" s="189">
        <v>1518.2</v>
      </c>
      <c r="E68" s="189">
        <v>1902</v>
      </c>
      <c r="F68" s="168" t="s">
        <v>895</v>
      </c>
      <c r="G68" s="168" t="s">
        <v>893</v>
      </c>
      <c r="H68" s="168" t="s">
        <v>893</v>
      </c>
      <c r="I68" s="168" t="s">
        <v>893</v>
      </c>
    </row>
    <row r="69" spans="1:9" ht="23.25" customHeight="1" x14ac:dyDescent="0.2">
      <c r="A69" s="168" t="s">
        <v>988</v>
      </c>
      <c r="B69" s="189"/>
      <c r="C69" s="189">
        <v>4285</v>
      </c>
      <c r="D69" s="189">
        <v>9258.7999999999993</v>
      </c>
      <c r="E69" s="189">
        <v>635</v>
      </c>
      <c r="F69" s="168" t="s">
        <v>895</v>
      </c>
      <c r="G69" s="168" t="s">
        <v>893</v>
      </c>
      <c r="H69" s="168" t="s">
        <v>893</v>
      </c>
      <c r="I69" s="168" t="s">
        <v>893</v>
      </c>
    </row>
    <row r="70" spans="1:9" ht="15" x14ac:dyDescent="0.2">
      <c r="A70" s="168" t="s">
        <v>989</v>
      </c>
      <c r="B70" s="189"/>
      <c r="C70" s="189">
        <v>12916</v>
      </c>
      <c r="D70" s="189">
        <v>3500</v>
      </c>
      <c r="E70" s="189">
        <v>232</v>
      </c>
      <c r="F70" s="168" t="s">
        <v>895</v>
      </c>
      <c r="G70" s="168" t="s">
        <v>893</v>
      </c>
      <c r="H70" s="168" t="s">
        <v>893</v>
      </c>
      <c r="I70" s="168" t="s">
        <v>893</v>
      </c>
    </row>
    <row r="71" spans="1:9" ht="15" x14ac:dyDescent="0.2">
      <c r="A71" s="168" t="s">
        <v>990</v>
      </c>
      <c r="B71" s="189">
        <v>47067</v>
      </c>
      <c r="C71" s="258"/>
      <c r="D71" s="258"/>
      <c r="E71" s="258"/>
      <c r="F71" s="168"/>
      <c r="G71" s="168"/>
      <c r="H71" s="168"/>
      <c r="I71" s="168"/>
    </row>
    <row r="72" spans="1:9" ht="60" x14ac:dyDescent="0.2">
      <c r="A72" s="168" t="s">
        <v>991</v>
      </c>
      <c r="B72" s="189"/>
      <c r="C72" s="189">
        <v>510</v>
      </c>
      <c r="D72" s="189">
        <v>2600</v>
      </c>
      <c r="E72" s="189">
        <v>509</v>
      </c>
      <c r="F72" s="168" t="s">
        <v>895</v>
      </c>
      <c r="G72" s="168" t="s">
        <v>992</v>
      </c>
      <c r="H72" s="168" t="s">
        <v>993</v>
      </c>
      <c r="I72" s="168" t="s">
        <v>893</v>
      </c>
    </row>
    <row r="73" spans="1:9" ht="30" x14ac:dyDescent="0.2">
      <c r="A73" s="168" t="s">
        <v>994</v>
      </c>
      <c r="B73" s="189"/>
      <c r="C73" s="189">
        <v>200</v>
      </c>
      <c r="D73" s="189">
        <v>1512</v>
      </c>
      <c r="E73" s="189">
        <v>430</v>
      </c>
      <c r="F73" s="168" t="s">
        <v>895</v>
      </c>
      <c r="G73" s="168" t="s">
        <v>893</v>
      </c>
      <c r="H73" s="168" t="s">
        <v>893</v>
      </c>
      <c r="I73" s="168" t="s">
        <v>893</v>
      </c>
    </row>
    <row r="74" spans="1:9" ht="23.25" customHeight="1" x14ac:dyDescent="0.2">
      <c r="A74" s="168" t="s">
        <v>995</v>
      </c>
      <c r="B74" s="189"/>
      <c r="C74" s="189">
        <v>18600</v>
      </c>
      <c r="D74" s="189">
        <v>75.7</v>
      </c>
      <c r="E74" s="189">
        <v>104</v>
      </c>
      <c r="F74" s="168" t="s">
        <v>897</v>
      </c>
      <c r="G74" s="168" t="s">
        <v>893</v>
      </c>
      <c r="H74" s="168" t="s">
        <v>893</v>
      </c>
      <c r="I74" s="168" t="s">
        <v>893</v>
      </c>
    </row>
    <row r="75" spans="1:9" ht="15" x14ac:dyDescent="0.2">
      <c r="A75" s="168" t="s">
        <v>996</v>
      </c>
      <c r="B75" s="189">
        <v>47067</v>
      </c>
      <c r="C75" s="258"/>
      <c r="D75" s="258"/>
      <c r="E75" s="258"/>
      <c r="F75" s="168"/>
      <c r="G75" s="168"/>
      <c r="H75" s="168"/>
      <c r="I75" s="168"/>
    </row>
    <row r="76" spans="1:9" ht="71.25" customHeight="1" x14ac:dyDescent="0.2">
      <c r="A76" s="168" t="s">
        <v>997</v>
      </c>
      <c r="B76" s="258"/>
      <c r="C76" s="258">
        <v>800</v>
      </c>
      <c r="D76" s="258">
        <v>5755.5</v>
      </c>
      <c r="E76" s="258"/>
      <c r="F76" s="168" t="s">
        <v>895</v>
      </c>
      <c r="G76" s="168" t="s">
        <v>893</v>
      </c>
      <c r="H76" s="168" t="s">
        <v>998</v>
      </c>
      <c r="I76" s="168" t="s">
        <v>893</v>
      </c>
    </row>
    <row r="77" spans="1:9" ht="44.25" customHeight="1" x14ac:dyDescent="0.2">
      <c r="A77" s="168" t="s">
        <v>999</v>
      </c>
      <c r="B77" s="258"/>
      <c r="C77" s="258">
        <v>199</v>
      </c>
      <c r="D77" s="258">
        <v>1039.4000000000001</v>
      </c>
      <c r="E77" s="258"/>
      <c r="F77" s="168" t="s">
        <v>895</v>
      </c>
      <c r="G77" s="168" t="s">
        <v>893</v>
      </c>
      <c r="H77" s="168" t="s">
        <v>893</v>
      </c>
      <c r="I77" s="168" t="s">
        <v>893</v>
      </c>
    </row>
    <row r="78" spans="1:9" ht="63" customHeight="1" x14ac:dyDescent="0.2">
      <c r="A78" s="168" t="s">
        <v>1000</v>
      </c>
      <c r="B78" s="258"/>
      <c r="C78" s="258">
        <v>133600</v>
      </c>
      <c r="D78" s="258"/>
      <c r="E78" s="258"/>
      <c r="F78" s="168"/>
      <c r="G78" s="168"/>
      <c r="H78" s="168"/>
      <c r="I78" s="168"/>
    </row>
    <row r="79" spans="1:9" ht="42.75" customHeight="1" x14ac:dyDescent="0.2">
      <c r="A79" s="168" t="s">
        <v>1014</v>
      </c>
      <c r="B79" s="258"/>
      <c r="C79" s="258">
        <v>39346</v>
      </c>
      <c r="D79" s="258">
        <v>504</v>
      </c>
      <c r="E79" s="258"/>
      <c r="F79" s="168" t="s">
        <v>897</v>
      </c>
      <c r="G79" s="168" t="s">
        <v>893</v>
      </c>
      <c r="H79" s="168" t="s">
        <v>893</v>
      </c>
      <c r="I79" s="168" t="s">
        <v>893</v>
      </c>
    </row>
    <row r="80" spans="1:9" ht="168.75" customHeight="1" x14ac:dyDescent="0.2">
      <c r="A80" s="168" t="s">
        <v>1001</v>
      </c>
      <c r="B80" s="258"/>
      <c r="C80" s="258">
        <v>24531</v>
      </c>
      <c r="D80" s="258">
        <v>188</v>
      </c>
      <c r="E80" s="258"/>
      <c r="F80" s="168" t="s">
        <v>897</v>
      </c>
      <c r="G80" s="168" t="s">
        <v>893</v>
      </c>
      <c r="H80" s="168" t="s">
        <v>1002</v>
      </c>
      <c r="I80" s="168" t="s">
        <v>893</v>
      </c>
    </row>
    <row r="81" spans="1:9" ht="170.25" customHeight="1" x14ac:dyDescent="0.2">
      <c r="A81" s="168" t="s">
        <v>1003</v>
      </c>
      <c r="B81" s="258"/>
      <c r="C81" s="258">
        <v>22450</v>
      </c>
      <c r="D81" s="258">
        <v>162</v>
      </c>
      <c r="E81" s="258"/>
      <c r="F81" s="168" t="s">
        <v>897</v>
      </c>
      <c r="G81" s="168" t="s">
        <v>893</v>
      </c>
      <c r="H81" s="168" t="s">
        <v>1002</v>
      </c>
      <c r="I81" s="168" t="s">
        <v>893</v>
      </c>
    </row>
    <row r="82" spans="1:9" ht="168.75" customHeight="1" x14ac:dyDescent="0.2">
      <c r="A82" s="168" t="s">
        <v>1004</v>
      </c>
      <c r="B82" s="258"/>
      <c r="C82" s="258">
        <v>30750</v>
      </c>
      <c r="D82" s="258">
        <v>372</v>
      </c>
      <c r="E82" s="258"/>
      <c r="F82" s="168" t="s">
        <v>897</v>
      </c>
      <c r="G82" s="168" t="s">
        <v>893</v>
      </c>
      <c r="H82" s="168" t="s">
        <v>1002</v>
      </c>
      <c r="I82" s="168" t="s">
        <v>893</v>
      </c>
    </row>
    <row r="83" spans="1:9" ht="166.5" customHeight="1" x14ac:dyDescent="0.2">
      <c r="A83" s="177" t="s">
        <v>1005</v>
      </c>
      <c r="B83" s="258"/>
      <c r="C83" s="258">
        <v>16523</v>
      </c>
      <c r="D83" s="258">
        <v>188</v>
      </c>
      <c r="E83" s="258"/>
      <c r="F83" s="177" t="s">
        <v>897</v>
      </c>
      <c r="G83" s="177" t="s">
        <v>893</v>
      </c>
      <c r="H83" s="177" t="s">
        <v>1002</v>
      </c>
      <c r="I83" s="177" t="s">
        <v>893</v>
      </c>
    </row>
    <row r="84" spans="1:9" ht="102" customHeight="1" x14ac:dyDescent="0.2">
      <c r="A84" s="177" t="s">
        <v>1006</v>
      </c>
      <c r="B84" s="258"/>
      <c r="C84" s="258">
        <v>39510</v>
      </c>
      <c r="D84" s="258">
        <v>944.8</v>
      </c>
      <c r="E84" s="258"/>
      <c r="F84" s="177" t="s">
        <v>897</v>
      </c>
      <c r="G84" s="177" t="s">
        <v>1007</v>
      </c>
      <c r="H84" s="177" t="s">
        <v>893</v>
      </c>
      <c r="I84" s="177" t="s">
        <v>893</v>
      </c>
    </row>
    <row r="85" spans="1:9" ht="300.75" customHeight="1" x14ac:dyDescent="0.2">
      <c r="A85" s="168" t="s">
        <v>1008</v>
      </c>
      <c r="B85" s="258"/>
      <c r="C85" s="258"/>
      <c r="D85" s="258">
        <v>2417.1</v>
      </c>
      <c r="E85" s="258">
        <v>556</v>
      </c>
      <c r="F85" s="168" t="s">
        <v>897</v>
      </c>
      <c r="G85" s="168" t="s">
        <v>893</v>
      </c>
      <c r="H85" s="168" t="s">
        <v>1009</v>
      </c>
      <c r="I85" s="168" t="s">
        <v>893</v>
      </c>
    </row>
    <row r="86" spans="1:9" ht="78.75" customHeight="1" x14ac:dyDescent="0.2">
      <c r="A86" s="168" t="s">
        <v>1010</v>
      </c>
      <c r="B86" s="258"/>
      <c r="C86" s="258"/>
      <c r="D86" s="258">
        <v>677.3</v>
      </c>
      <c r="E86" s="258">
        <v>135</v>
      </c>
      <c r="F86" s="168" t="s">
        <v>897</v>
      </c>
      <c r="G86" s="168" t="s">
        <v>893</v>
      </c>
      <c r="H86" s="168" t="s">
        <v>893</v>
      </c>
      <c r="I86" s="168" t="s">
        <v>893</v>
      </c>
    </row>
    <row r="87" spans="1:9" ht="51" customHeight="1" x14ac:dyDescent="0.2">
      <c r="A87" s="168" t="s">
        <v>1011</v>
      </c>
      <c r="B87" s="258"/>
      <c r="C87" s="258"/>
      <c r="D87" s="258">
        <v>246.7</v>
      </c>
      <c r="E87" s="258" t="s">
        <v>1012</v>
      </c>
      <c r="F87" s="168" t="s">
        <v>895</v>
      </c>
      <c r="G87" s="168" t="s">
        <v>893</v>
      </c>
      <c r="H87" s="168" t="s">
        <v>893</v>
      </c>
      <c r="I87" s="168" t="s">
        <v>1013</v>
      </c>
    </row>
  </sheetData>
  <mergeCells count="6">
    <mergeCell ref="A1:I1"/>
    <mergeCell ref="A2:I2"/>
    <mergeCell ref="A3:A4"/>
    <mergeCell ref="B3:B4"/>
    <mergeCell ref="C3:E3"/>
    <mergeCell ref="F3:I3"/>
  </mergeCells>
  <printOptions horizontalCentered="1"/>
  <pageMargins left="0.59055118110236227" right="0.59055118110236227" top="0.78740157480314965" bottom="0.59055118110236227" header="0.31496062992125984" footer="0.11811023622047245"/>
  <pageSetup paperSize="9" scale="89" fitToHeight="0" orientation="landscape" r:id="rId1"/>
  <headerFooter alignWithMargins="0">
    <oddFooter>&amp;C&amp;P&amp;R&amp;A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workbookViewId="0">
      <selection activeCell="D21" sqref="D21"/>
    </sheetView>
  </sheetViews>
  <sheetFormatPr defaultRowHeight="12.75" x14ac:dyDescent="0.2"/>
  <cols>
    <col min="1" max="1" width="69" customWidth="1"/>
    <col min="2" max="2" width="22.42578125" customWidth="1"/>
    <col min="3" max="4" width="14.28515625" customWidth="1"/>
  </cols>
  <sheetData>
    <row r="1" spans="1:4" ht="16.5" x14ac:dyDescent="0.25">
      <c r="A1" s="360" t="s">
        <v>404</v>
      </c>
      <c r="B1" s="363"/>
      <c r="C1" s="363"/>
      <c r="D1" s="363"/>
    </row>
    <row r="2" spans="1:4" ht="22.9" customHeight="1" thickBot="1" x14ac:dyDescent="0.25">
      <c r="A2" s="403" t="s">
        <v>405</v>
      </c>
      <c r="B2" s="404"/>
      <c r="C2" s="404"/>
      <c r="D2" s="404"/>
    </row>
    <row r="3" spans="1:4" ht="18" customHeight="1" x14ac:dyDescent="0.2">
      <c r="A3" s="451" t="s">
        <v>91</v>
      </c>
      <c r="B3" s="400" t="s">
        <v>3</v>
      </c>
      <c r="C3" s="400" t="s">
        <v>4</v>
      </c>
      <c r="D3" s="466"/>
    </row>
    <row r="4" spans="1:4" ht="16.5" x14ac:dyDescent="0.2">
      <c r="A4" s="452"/>
      <c r="B4" s="371"/>
      <c r="C4" s="44">
        <v>2018</v>
      </c>
      <c r="D4" s="44">
        <v>2019</v>
      </c>
    </row>
    <row r="5" spans="1:4" ht="17.25" thickBot="1" x14ac:dyDescent="0.25">
      <c r="A5" s="45">
        <v>1</v>
      </c>
      <c r="B5" s="3">
        <v>2</v>
      </c>
      <c r="C5" s="3">
        <v>3</v>
      </c>
      <c r="D5" s="3">
        <v>4</v>
      </c>
    </row>
    <row r="6" spans="1:4" ht="16.5" x14ac:dyDescent="0.2">
      <c r="A6" s="46" t="s">
        <v>406</v>
      </c>
      <c r="B6" s="47" t="s">
        <v>138</v>
      </c>
      <c r="C6" s="186">
        <v>184.4</v>
      </c>
      <c r="D6" s="261">
        <v>184.4</v>
      </c>
    </row>
    <row r="7" spans="1:4" ht="19.5" x14ac:dyDescent="0.2">
      <c r="A7" s="48" t="s">
        <v>407</v>
      </c>
      <c r="B7" s="70" t="s">
        <v>408</v>
      </c>
      <c r="C7" s="186">
        <v>20111.5</v>
      </c>
      <c r="D7" s="186">
        <v>20111.5</v>
      </c>
    </row>
    <row r="8" spans="1:4" ht="16.5" x14ac:dyDescent="0.2">
      <c r="A8" s="48" t="s">
        <v>409</v>
      </c>
      <c r="B8" s="70" t="s">
        <v>10</v>
      </c>
      <c r="C8" s="186">
        <v>80</v>
      </c>
      <c r="D8" s="186">
        <v>82</v>
      </c>
    </row>
    <row r="9" spans="1:4" ht="19.5" x14ac:dyDescent="0.2">
      <c r="A9" s="48" t="s">
        <v>410</v>
      </c>
      <c r="B9" s="70" t="s">
        <v>408</v>
      </c>
      <c r="C9" s="186">
        <v>5540</v>
      </c>
      <c r="D9" s="186">
        <v>6040</v>
      </c>
    </row>
    <row r="10" spans="1:4" ht="19.5" x14ac:dyDescent="0.2">
      <c r="A10" s="48" t="s">
        <v>411</v>
      </c>
      <c r="B10" s="70" t="s">
        <v>408</v>
      </c>
      <c r="C10" s="186">
        <v>3290</v>
      </c>
      <c r="D10" s="186">
        <v>3110</v>
      </c>
    </row>
    <row r="11" spans="1:4" ht="16.5" x14ac:dyDescent="0.2">
      <c r="A11" s="48" t="s">
        <v>412</v>
      </c>
      <c r="B11" s="70" t="s">
        <v>413</v>
      </c>
      <c r="C11" s="186">
        <v>340</v>
      </c>
      <c r="D11" s="186">
        <v>292</v>
      </c>
    </row>
    <row r="12" spans="1:4" ht="19.5" x14ac:dyDescent="0.2">
      <c r="A12" s="48" t="s">
        <v>414</v>
      </c>
      <c r="B12" s="70" t="s">
        <v>408</v>
      </c>
      <c r="C12" s="186">
        <v>10640</v>
      </c>
      <c r="D12" s="186">
        <v>10640</v>
      </c>
    </row>
    <row r="13" spans="1:4" ht="16.5" x14ac:dyDescent="0.2">
      <c r="A13" s="48" t="s">
        <v>415</v>
      </c>
      <c r="B13" s="70" t="s">
        <v>116</v>
      </c>
      <c r="C13" s="186">
        <v>10640</v>
      </c>
      <c r="D13" s="186">
        <v>10640</v>
      </c>
    </row>
    <row r="14" spans="1:4" ht="16.5" x14ac:dyDescent="0.2">
      <c r="A14" s="48" t="s">
        <v>416</v>
      </c>
      <c r="B14" s="70" t="s">
        <v>10</v>
      </c>
      <c r="C14" s="186">
        <v>90.1</v>
      </c>
      <c r="D14" s="186">
        <v>92</v>
      </c>
    </row>
    <row r="15" spans="1:4" ht="16.5" x14ac:dyDescent="0.2">
      <c r="A15" s="48" t="s">
        <v>417</v>
      </c>
      <c r="B15" s="70" t="s">
        <v>138</v>
      </c>
      <c r="C15" s="186">
        <v>92.71</v>
      </c>
      <c r="D15" s="186">
        <v>92.71</v>
      </c>
    </row>
    <row r="16" spans="1:4" ht="16.5" x14ac:dyDescent="0.2">
      <c r="A16" s="48" t="s">
        <v>418</v>
      </c>
      <c r="B16" s="70" t="s">
        <v>10</v>
      </c>
      <c r="C16" s="186">
        <v>83</v>
      </c>
      <c r="D16" s="186">
        <v>83</v>
      </c>
    </row>
    <row r="17" spans="1:4" ht="19.5" x14ac:dyDescent="0.2">
      <c r="A17" s="48" t="s">
        <v>419</v>
      </c>
      <c r="B17" s="70" t="s">
        <v>420</v>
      </c>
      <c r="C17" s="186">
        <v>3363.9</v>
      </c>
      <c r="D17" s="186">
        <v>3222.47</v>
      </c>
    </row>
    <row r="19" spans="1:4" ht="20.45" customHeight="1" x14ac:dyDescent="0.2"/>
    <row r="21" spans="1:4" ht="20.45" customHeight="1" x14ac:dyDescent="0.2"/>
    <row r="23" spans="1:4" ht="37.15" customHeight="1" x14ac:dyDescent="0.2"/>
    <row r="25" spans="1:4" ht="33.6" customHeight="1" x14ac:dyDescent="0.2"/>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workbookViewId="0">
      <selection activeCell="D21" sqref="D21"/>
    </sheetView>
  </sheetViews>
  <sheetFormatPr defaultRowHeight="12.75" x14ac:dyDescent="0.2"/>
  <cols>
    <col min="1" max="1" width="62.28515625" customWidth="1"/>
    <col min="2" max="2" width="23.28515625" customWidth="1"/>
    <col min="3" max="4" width="15.5703125" customWidth="1"/>
  </cols>
  <sheetData>
    <row r="1" spans="1:4" ht="16.5" x14ac:dyDescent="0.25">
      <c r="A1" s="360" t="s">
        <v>421</v>
      </c>
      <c r="B1" s="363"/>
      <c r="C1" s="363"/>
      <c r="D1" s="363"/>
    </row>
    <row r="2" spans="1:4" ht="23.45" customHeight="1" x14ac:dyDescent="0.2">
      <c r="A2" s="362" t="s">
        <v>422</v>
      </c>
      <c r="B2" s="467"/>
      <c r="C2" s="467"/>
      <c r="D2" s="467"/>
    </row>
    <row r="3" spans="1:4" ht="17.25" thickBot="1" x14ac:dyDescent="0.3">
      <c r="A3" s="468" t="s">
        <v>423</v>
      </c>
      <c r="B3" s="469"/>
      <c r="C3" s="469"/>
      <c r="D3" s="469"/>
    </row>
    <row r="4" spans="1:4" ht="19.899999999999999" customHeight="1" x14ac:dyDescent="0.2">
      <c r="A4" s="470" t="s">
        <v>91</v>
      </c>
      <c r="B4" s="471" t="s">
        <v>3</v>
      </c>
      <c r="C4" s="472" t="s">
        <v>4</v>
      </c>
      <c r="D4" s="466"/>
    </row>
    <row r="5" spans="1:4" ht="16.5" x14ac:dyDescent="0.2">
      <c r="A5" s="397"/>
      <c r="B5" s="399"/>
      <c r="C5" s="70">
        <v>2018</v>
      </c>
      <c r="D5" s="70">
        <v>2019</v>
      </c>
    </row>
    <row r="6" spans="1:4" ht="17.25" thickBot="1" x14ac:dyDescent="0.25">
      <c r="A6" s="98">
        <v>1</v>
      </c>
      <c r="B6" s="99">
        <v>2</v>
      </c>
      <c r="C6" s="99">
        <v>3</v>
      </c>
      <c r="D6" s="99">
        <v>4</v>
      </c>
    </row>
    <row r="7" spans="1:4" ht="16.5" x14ac:dyDescent="0.2">
      <c r="A7" s="46" t="s">
        <v>1015</v>
      </c>
      <c r="B7" s="47"/>
      <c r="C7" s="169">
        <v>1</v>
      </c>
      <c r="D7" s="169">
        <v>1</v>
      </c>
    </row>
    <row r="8" spans="1:4" ht="16.5" x14ac:dyDescent="0.2">
      <c r="A8" s="48" t="s">
        <v>424</v>
      </c>
      <c r="B8" s="70" t="s">
        <v>425</v>
      </c>
      <c r="C8" s="188">
        <v>46800</v>
      </c>
      <c r="D8" s="188">
        <v>46800</v>
      </c>
    </row>
    <row r="9" spans="1:4" ht="16.5" x14ac:dyDescent="0.2">
      <c r="A9" s="48" t="s">
        <v>426</v>
      </c>
      <c r="B9" s="70" t="s">
        <v>427</v>
      </c>
      <c r="C9" s="168">
        <v>0</v>
      </c>
      <c r="D9" s="168">
        <v>0</v>
      </c>
    </row>
    <row r="10" spans="1:4" ht="16.5" x14ac:dyDescent="0.2">
      <c r="A10" s="48" t="s">
        <v>428</v>
      </c>
      <c r="B10" s="70" t="s">
        <v>138</v>
      </c>
      <c r="C10" s="168">
        <v>689.7</v>
      </c>
      <c r="D10" s="168">
        <v>689.7</v>
      </c>
    </row>
    <row r="11" spans="1:4" ht="16.5" x14ac:dyDescent="0.2">
      <c r="A11" s="48" t="s">
        <v>429</v>
      </c>
      <c r="B11" s="70"/>
      <c r="C11" s="168"/>
      <c r="D11" s="168"/>
    </row>
    <row r="12" spans="1:4" ht="20.45" customHeight="1" x14ac:dyDescent="0.2">
      <c r="A12" s="48" t="s">
        <v>430</v>
      </c>
      <c r="B12" s="70" t="s">
        <v>138</v>
      </c>
      <c r="C12" s="168">
        <v>163.19999999999999</v>
      </c>
      <c r="D12" s="168">
        <v>163.19999999999999</v>
      </c>
    </row>
    <row r="13" spans="1:4" ht="16.5" x14ac:dyDescent="0.2">
      <c r="A13" s="48" t="s">
        <v>431</v>
      </c>
      <c r="B13" s="70" t="s">
        <v>138</v>
      </c>
      <c r="C13" s="168">
        <v>526.5</v>
      </c>
      <c r="D13" s="168">
        <v>526.5</v>
      </c>
    </row>
    <row r="14" spans="1:4" ht="16.5" x14ac:dyDescent="0.2">
      <c r="A14" s="48" t="s">
        <v>432</v>
      </c>
      <c r="B14" s="70" t="s">
        <v>427</v>
      </c>
      <c r="C14" s="168">
        <v>87.61</v>
      </c>
      <c r="D14" s="168">
        <v>88.75</v>
      </c>
    </row>
    <row r="15" spans="1:4" ht="16.5" x14ac:dyDescent="0.2">
      <c r="A15" s="93"/>
      <c r="B15" s="101"/>
      <c r="C15" s="93"/>
      <c r="D15" s="93"/>
    </row>
    <row r="16" spans="1:4" ht="20.45" customHeight="1" x14ac:dyDescent="0.2"/>
  </sheetData>
  <mergeCells count="6">
    <mergeCell ref="A1:D1"/>
    <mergeCell ref="A2:D2"/>
    <mergeCell ref="A3:D3"/>
    <mergeCell ref="A4:A5"/>
    <mergeCell ref="B4:B5"/>
    <mergeCell ref="C4:D4"/>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workbookViewId="0">
      <selection activeCell="F21" sqref="F21"/>
    </sheetView>
  </sheetViews>
  <sheetFormatPr defaultRowHeight="12.75" x14ac:dyDescent="0.2"/>
  <cols>
    <col min="1" max="1" width="57" customWidth="1"/>
    <col min="2" max="2" width="23.28515625" customWidth="1"/>
    <col min="3" max="4" width="15.140625" customWidth="1"/>
  </cols>
  <sheetData>
    <row r="1" spans="1:4" ht="16.5" x14ac:dyDescent="0.25">
      <c r="A1" s="473" t="s">
        <v>433</v>
      </c>
      <c r="B1" s="363"/>
      <c r="C1" s="363"/>
      <c r="D1" s="363"/>
    </row>
    <row r="2" spans="1:4" ht="27" customHeight="1" thickBot="1" x14ac:dyDescent="0.25">
      <c r="A2" s="474" t="s">
        <v>434</v>
      </c>
      <c r="B2" s="475"/>
      <c r="C2" s="475"/>
      <c r="D2" s="475"/>
    </row>
    <row r="3" spans="1:4" ht="21.6" customHeight="1" x14ac:dyDescent="0.2">
      <c r="A3" s="476" t="s">
        <v>91</v>
      </c>
      <c r="B3" s="472" t="s">
        <v>3</v>
      </c>
      <c r="C3" s="472" t="s">
        <v>4</v>
      </c>
      <c r="D3" s="477"/>
    </row>
    <row r="4" spans="1:4" ht="17.45" customHeight="1" x14ac:dyDescent="0.2">
      <c r="A4" s="452"/>
      <c r="B4" s="371"/>
      <c r="C4" s="172">
        <v>2018</v>
      </c>
      <c r="D4" s="102">
        <v>2019</v>
      </c>
    </row>
    <row r="5" spans="1:4" ht="17.25" thickBot="1" x14ac:dyDescent="0.25">
      <c r="A5" s="98">
        <v>1</v>
      </c>
      <c r="B5" s="99">
        <v>2</v>
      </c>
      <c r="C5" s="99">
        <v>3</v>
      </c>
      <c r="D5" s="100">
        <v>4</v>
      </c>
    </row>
    <row r="6" spans="1:4" ht="16.5" x14ac:dyDescent="0.2">
      <c r="A6" s="268" t="s">
        <v>435</v>
      </c>
      <c r="B6" s="179" t="s">
        <v>12</v>
      </c>
      <c r="C6" s="178">
        <v>24</v>
      </c>
      <c r="D6" s="277">
        <v>24</v>
      </c>
    </row>
    <row r="7" spans="1:4" ht="16.5" x14ac:dyDescent="0.2">
      <c r="A7" s="270" t="s">
        <v>436</v>
      </c>
      <c r="B7" s="172" t="s">
        <v>138</v>
      </c>
      <c r="C7" s="177">
        <v>75.16</v>
      </c>
      <c r="D7" s="332">
        <v>75.16</v>
      </c>
    </row>
    <row r="8" spans="1:4" ht="16.5" x14ac:dyDescent="0.2">
      <c r="A8" s="270" t="s">
        <v>437</v>
      </c>
      <c r="B8" s="172" t="s">
        <v>438</v>
      </c>
      <c r="C8" s="177">
        <v>170</v>
      </c>
      <c r="D8" s="332">
        <v>170</v>
      </c>
    </row>
    <row r="9" spans="1:4" ht="16.5" x14ac:dyDescent="0.2">
      <c r="A9" s="270" t="s">
        <v>439</v>
      </c>
      <c r="B9" s="172" t="s">
        <v>438</v>
      </c>
      <c r="C9" s="177" t="s">
        <v>354</v>
      </c>
      <c r="D9" s="332" t="s">
        <v>354</v>
      </c>
    </row>
    <row r="10" spans="1:4" ht="33" x14ac:dyDescent="0.2">
      <c r="A10" s="270" t="s">
        <v>440</v>
      </c>
      <c r="B10" s="172" t="s">
        <v>441</v>
      </c>
      <c r="C10" s="177">
        <v>233.232</v>
      </c>
      <c r="D10" s="332">
        <v>205.017</v>
      </c>
    </row>
    <row r="11" spans="1:4" ht="17.25" thickBot="1" x14ac:dyDescent="0.25">
      <c r="A11" s="274" t="s">
        <v>442</v>
      </c>
      <c r="B11" s="99"/>
      <c r="C11" s="278">
        <v>183.26499999999999</v>
      </c>
      <c r="D11" s="279">
        <v>159.161</v>
      </c>
    </row>
    <row r="12" spans="1:4" ht="17.45" customHeight="1" x14ac:dyDescent="0.2">
      <c r="A12" s="93"/>
      <c r="B12" s="101"/>
      <c r="C12" s="93"/>
      <c r="D12" s="93"/>
    </row>
    <row r="13" spans="1:4" ht="16.5" x14ac:dyDescent="0.2">
      <c r="A13" s="93"/>
      <c r="B13" s="101"/>
      <c r="C13" s="93"/>
      <c r="D13" s="93"/>
    </row>
    <row r="14" spans="1:4" ht="16.5" x14ac:dyDescent="0.2">
      <c r="A14" s="93"/>
      <c r="B14" s="101"/>
      <c r="C14" s="93"/>
      <c r="D14" s="93"/>
    </row>
    <row r="15" spans="1:4" ht="16.5" x14ac:dyDescent="0.2">
      <c r="A15" s="93"/>
      <c r="B15" s="101"/>
      <c r="C15" s="93"/>
      <c r="D15" s="93"/>
    </row>
    <row r="16" spans="1:4" ht="16.5" x14ac:dyDescent="0.2">
      <c r="A16" s="93"/>
      <c r="B16" s="101"/>
      <c r="C16" s="93"/>
      <c r="D16" s="93"/>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zoomScaleNormal="100" workbookViewId="0">
      <selection activeCell="A22" sqref="A22"/>
    </sheetView>
  </sheetViews>
  <sheetFormatPr defaultRowHeight="12.75" x14ac:dyDescent="0.2"/>
  <cols>
    <col min="1" max="1" width="67.42578125" customWidth="1"/>
    <col min="2" max="2" width="20" customWidth="1"/>
    <col min="3" max="3" width="13.7109375" customWidth="1"/>
    <col min="4" max="4" width="14.140625" customWidth="1"/>
  </cols>
  <sheetData>
    <row r="1" spans="1:4" ht="16.5" x14ac:dyDescent="0.25">
      <c r="A1" s="478" t="s">
        <v>443</v>
      </c>
      <c r="B1" s="363"/>
      <c r="C1" s="363"/>
      <c r="D1" s="363"/>
    </row>
    <row r="2" spans="1:4" ht="24.6" customHeight="1" thickBot="1" x14ac:dyDescent="0.25">
      <c r="A2" s="474" t="s">
        <v>444</v>
      </c>
      <c r="B2" s="450"/>
      <c r="C2" s="450"/>
      <c r="D2" s="450"/>
    </row>
    <row r="3" spans="1:4" ht="18" customHeight="1" x14ac:dyDescent="0.2">
      <c r="A3" s="470" t="s">
        <v>91</v>
      </c>
      <c r="B3" s="471" t="s">
        <v>3</v>
      </c>
      <c r="C3" s="471" t="s">
        <v>4</v>
      </c>
      <c r="D3" s="479"/>
    </row>
    <row r="4" spans="1:4" ht="16.5" x14ac:dyDescent="0.2">
      <c r="A4" s="397"/>
      <c r="B4" s="399"/>
      <c r="C4" s="163">
        <v>2018</v>
      </c>
      <c r="D4" s="102">
        <v>2019</v>
      </c>
    </row>
    <row r="5" spans="1:4" ht="17.25" thickBot="1" x14ac:dyDescent="0.25">
      <c r="A5" s="98">
        <v>1</v>
      </c>
      <c r="B5" s="99">
        <v>2</v>
      </c>
      <c r="C5" s="99">
        <v>3</v>
      </c>
      <c r="D5" s="100">
        <v>4</v>
      </c>
    </row>
    <row r="6" spans="1:4" ht="20.45" customHeight="1" x14ac:dyDescent="0.2">
      <c r="A6" s="268" t="s">
        <v>445</v>
      </c>
      <c r="B6" s="170" t="s">
        <v>446</v>
      </c>
      <c r="C6" s="265">
        <v>215768</v>
      </c>
      <c r="D6" s="269">
        <v>223533.65</v>
      </c>
    </row>
    <row r="7" spans="1:4" ht="19.149999999999999" customHeight="1" x14ac:dyDescent="0.2">
      <c r="A7" s="270" t="s">
        <v>447</v>
      </c>
      <c r="B7" s="163"/>
      <c r="C7" s="266">
        <v>83.457999999999998</v>
      </c>
      <c r="D7" s="271">
        <v>77.798137999999994</v>
      </c>
    </row>
    <row r="8" spans="1:4" ht="19.5" x14ac:dyDescent="0.2">
      <c r="A8" s="270" t="s">
        <v>448</v>
      </c>
      <c r="B8" s="163" t="s">
        <v>449</v>
      </c>
      <c r="C8" s="266">
        <v>83.457999999999998</v>
      </c>
      <c r="D8" s="271">
        <v>77.798137999999994</v>
      </c>
    </row>
    <row r="9" spans="1:4" ht="19.5" x14ac:dyDescent="0.2">
      <c r="A9" s="270" t="s">
        <v>450</v>
      </c>
      <c r="B9" s="163" t="s">
        <v>449</v>
      </c>
      <c r="C9" s="267">
        <v>18.850000000000001</v>
      </c>
      <c r="D9" s="272">
        <v>18.39</v>
      </c>
    </row>
    <row r="10" spans="1:4" ht="16.5" x14ac:dyDescent="0.2">
      <c r="A10" s="270" t="s">
        <v>451</v>
      </c>
      <c r="B10" s="163" t="s">
        <v>452</v>
      </c>
      <c r="C10" s="263">
        <v>0</v>
      </c>
      <c r="D10" s="273">
        <v>0</v>
      </c>
    </row>
    <row r="11" spans="1:4" ht="16.5" x14ac:dyDescent="0.2">
      <c r="A11" s="270" t="s">
        <v>453</v>
      </c>
      <c r="B11" s="163" t="s">
        <v>452</v>
      </c>
      <c r="C11" s="263">
        <v>0</v>
      </c>
      <c r="D11" s="273">
        <v>0</v>
      </c>
    </row>
    <row r="12" spans="1:4" ht="16.5" x14ac:dyDescent="0.2">
      <c r="A12" s="270" t="s">
        <v>454</v>
      </c>
      <c r="B12" s="163" t="s">
        <v>12</v>
      </c>
      <c r="C12" s="263">
        <v>21968</v>
      </c>
      <c r="D12" s="273">
        <v>22053</v>
      </c>
    </row>
    <row r="13" spans="1:4" ht="16.5" x14ac:dyDescent="0.2">
      <c r="A13" s="270" t="s">
        <v>263</v>
      </c>
      <c r="B13" s="163"/>
      <c r="C13" s="263"/>
      <c r="D13" s="273"/>
    </row>
    <row r="14" spans="1:4" ht="16.5" x14ac:dyDescent="0.2">
      <c r="A14" s="270" t="s">
        <v>455</v>
      </c>
      <c r="B14" s="163" t="s">
        <v>12</v>
      </c>
      <c r="C14" s="263">
        <v>21968</v>
      </c>
      <c r="D14" s="273">
        <v>22029</v>
      </c>
    </row>
    <row r="15" spans="1:4" ht="16.5" x14ac:dyDescent="0.2">
      <c r="A15" s="270" t="s">
        <v>456</v>
      </c>
      <c r="B15" s="163" t="s">
        <v>12</v>
      </c>
      <c r="C15" s="263">
        <v>0</v>
      </c>
      <c r="D15" s="273">
        <v>0</v>
      </c>
    </row>
    <row r="16" spans="1:4" ht="17.25" thickBot="1" x14ac:dyDescent="0.25">
      <c r="A16" s="274" t="s">
        <v>457</v>
      </c>
      <c r="B16" s="99" t="s">
        <v>458</v>
      </c>
      <c r="C16" s="275">
        <v>98</v>
      </c>
      <c r="D16" s="276">
        <v>99.98</v>
      </c>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68" zoomScaleNormal="100" zoomScaleSheetLayoutView="68" workbookViewId="0">
      <selection activeCell="D18" sqref="D18"/>
    </sheetView>
  </sheetViews>
  <sheetFormatPr defaultRowHeight="12.75" x14ac:dyDescent="0.2"/>
  <cols>
    <col min="1" max="1" width="78" customWidth="1"/>
    <col min="2" max="2" width="29.42578125" customWidth="1"/>
    <col min="3" max="3" width="13.5703125" style="56" customWidth="1"/>
    <col min="4" max="4" width="12.85546875" customWidth="1"/>
    <col min="5" max="5" width="10.42578125" customWidth="1"/>
    <col min="256" max="256" width="66.28515625" customWidth="1"/>
    <col min="257" max="257" width="21.28515625" customWidth="1"/>
    <col min="258" max="258" width="13.5703125" customWidth="1"/>
    <col min="259" max="259" width="12.85546875" customWidth="1"/>
    <col min="260" max="260" width="13.42578125" customWidth="1"/>
    <col min="512" max="512" width="66.28515625" customWidth="1"/>
    <col min="513" max="513" width="21.28515625" customWidth="1"/>
    <col min="514" max="514" width="13.5703125" customWidth="1"/>
    <col min="515" max="515" width="12.85546875" customWidth="1"/>
    <col min="516" max="516" width="13.42578125" customWidth="1"/>
    <col min="768" max="768" width="66.28515625" customWidth="1"/>
    <col min="769" max="769" width="21.28515625" customWidth="1"/>
    <col min="770" max="770" width="13.5703125" customWidth="1"/>
    <col min="771" max="771" width="12.85546875" customWidth="1"/>
    <col min="772" max="772" width="13.42578125" customWidth="1"/>
    <col min="1024" max="1024" width="66.28515625" customWidth="1"/>
    <col min="1025" max="1025" width="21.28515625" customWidth="1"/>
    <col min="1026" max="1026" width="13.5703125" customWidth="1"/>
    <col min="1027" max="1027" width="12.85546875" customWidth="1"/>
    <col min="1028" max="1028" width="13.42578125" customWidth="1"/>
    <col min="1280" max="1280" width="66.28515625" customWidth="1"/>
    <col min="1281" max="1281" width="21.28515625" customWidth="1"/>
    <col min="1282" max="1282" width="13.5703125" customWidth="1"/>
    <col min="1283" max="1283" width="12.85546875" customWidth="1"/>
    <col min="1284" max="1284" width="13.42578125" customWidth="1"/>
    <col min="1536" max="1536" width="66.28515625" customWidth="1"/>
    <col min="1537" max="1537" width="21.28515625" customWidth="1"/>
    <col min="1538" max="1538" width="13.5703125" customWidth="1"/>
    <col min="1539" max="1539" width="12.85546875" customWidth="1"/>
    <col min="1540" max="1540" width="13.42578125" customWidth="1"/>
    <col min="1792" max="1792" width="66.28515625" customWidth="1"/>
    <col min="1793" max="1793" width="21.28515625" customWidth="1"/>
    <col min="1794" max="1794" width="13.5703125" customWidth="1"/>
    <col min="1795" max="1795" width="12.85546875" customWidth="1"/>
    <col min="1796" max="1796" width="13.42578125" customWidth="1"/>
    <col min="2048" max="2048" width="66.28515625" customWidth="1"/>
    <col min="2049" max="2049" width="21.28515625" customWidth="1"/>
    <col min="2050" max="2050" width="13.5703125" customWidth="1"/>
    <col min="2051" max="2051" width="12.85546875" customWidth="1"/>
    <col min="2052" max="2052" width="13.42578125" customWidth="1"/>
    <col min="2304" max="2304" width="66.28515625" customWidth="1"/>
    <col min="2305" max="2305" width="21.28515625" customWidth="1"/>
    <col min="2306" max="2306" width="13.5703125" customWidth="1"/>
    <col min="2307" max="2307" width="12.85546875" customWidth="1"/>
    <col min="2308" max="2308" width="13.42578125" customWidth="1"/>
    <col min="2560" max="2560" width="66.28515625" customWidth="1"/>
    <col min="2561" max="2561" width="21.28515625" customWidth="1"/>
    <col min="2562" max="2562" width="13.5703125" customWidth="1"/>
    <col min="2563" max="2563" width="12.85546875" customWidth="1"/>
    <col min="2564" max="2564" width="13.42578125" customWidth="1"/>
    <col min="2816" max="2816" width="66.28515625" customWidth="1"/>
    <col min="2817" max="2817" width="21.28515625" customWidth="1"/>
    <col min="2818" max="2818" width="13.5703125" customWidth="1"/>
    <col min="2819" max="2819" width="12.85546875" customWidth="1"/>
    <col min="2820" max="2820" width="13.42578125" customWidth="1"/>
    <col min="3072" max="3072" width="66.28515625" customWidth="1"/>
    <col min="3073" max="3073" width="21.28515625" customWidth="1"/>
    <col min="3074" max="3074" width="13.5703125" customWidth="1"/>
    <col min="3075" max="3075" width="12.85546875" customWidth="1"/>
    <col min="3076" max="3076" width="13.42578125" customWidth="1"/>
    <col min="3328" max="3328" width="66.28515625" customWidth="1"/>
    <col min="3329" max="3329" width="21.28515625" customWidth="1"/>
    <col min="3330" max="3330" width="13.5703125" customWidth="1"/>
    <col min="3331" max="3331" width="12.85546875" customWidth="1"/>
    <col min="3332" max="3332" width="13.42578125" customWidth="1"/>
    <col min="3584" max="3584" width="66.28515625" customWidth="1"/>
    <col min="3585" max="3585" width="21.28515625" customWidth="1"/>
    <col min="3586" max="3586" width="13.5703125" customWidth="1"/>
    <col min="3587" max="3587" width="12.85546875" customWidth="1"/>
    <col min="3588" max="3588" width="13.42578125" customWidth="1"/>
    <col min="3840" max="3840" width="66.28515625" customWidth="1"/>
    <col min="3841" max="3841" width="21.28515625" customWidth="1"/>
    <col min="3842" max="3842" width="13.5703125" customWidth="1"/>
    <col min="3843" max="3843" width="12.85546875" customWidth="1"/>
    <col min="3844" max="3844" width="13.42578125" customWidth="1"/>
    <col min="4096" max="4096" width="66.28515625" customWidth="1"/>
    <col min="4097" max="4097" width="21.28515625" customWidth="1"/>
    <col min="4098" max="4098" width="13.5703125" customWidth="1"/>
    <col min="4099" max="4099" width="12.85546875" customWidth="1"/>
    <col min="4100" max="4100" width="13.42578125" customWidth="1"/>
    <col min="4352" max="4352" width="66.28515625" customWidth="1"/>
    <col min="4353" max="4353" width="21.28515625" customWidth="1"/>
    <col min="4354" max="4354" width="13.5703125" customWidth="1"/>
    <col min="4355" max="4355" width="12.85546875" customWidth="1"/>
    <col min="4356" max="4356" width="13.42578125" customWidth="1"/>
    <col min="4608" max="4608" width="66.28515625" customWidth="1"/>
    <col min="4609" max="4609" width="21.28515625" customWidth="1"/>
    <col min="4610" max="4610" width="13.5703125" customWidth="1"/>
    <col min="4611" max="4611" width="12.85546875" customWidth="1"/>
    <col min="4612" max="4612" width="13.42578125" customWidth="1"/>
    <col min="4864" max="4864" width="66.28515625" customWidth="1"/>
    <col min="4865" max="4865" width="21.28515625" customWidth="1"/>
    <col min="4866" max="4866" width="13.5703125" customWidth="1"/>
    <col min="4867" max="4867" width="12.85546875" customWidth="1"/>
    <col min="4868" max="4868" width="13.42578125" customWidth="1"/>
    <col min="5120" max="5120" width="66.28515625" customWidth="1"/>
    <col min="5121" max="5121" width="21.28515625" customWidth="1"/>
    <col min="5122" max="5122" width="13.5703125" customWidth="1"/>
    <col min="5123" max="5123" width="12.85546875" customWidth="1"/>
    <col min="5124" max="5124" width="13.42578125" customWidth="1"/>
    <col min="5376" max="5376" width="66.28515625" customWidth="1"/>
    <col min="5377" max="5377" width="21.28515625" customWidth="1"/>
    <col min="5378" max="5378" width="13.5703125" customWidth="1"/>
    <col min="5379" max="5379" width="12.85546875" customWidth="1"/>
    <col min="5380" max="5380" width="13.42578125" customWidth="1"/>
    <col min="5632" max="5632" width="66.28515625" customWidth="1"/>
    <col min="5633" max="5633" width="21.28515625" customWidth="1"/>
    <col min="5634" max="5634" width="13.5703125" customWidth="1"/>
    <col min="5635" max="5635" width="12.85546875" customWidth="1"/>
    <col min="5636" max="5636" width="13.42578125" customWidth="1"/>
    <col min="5888" max="5888" width="66.28515625" customWidth="1"/>
    <col min="5889" max="5889" width="21.28515625" customWidth="1"/>
    <col min="5890" max="5890" width="13.5703125" customWidth="1"/>
    <col min="5891" max="5891" width="12.85546875" customWidth="1"/>
    <col min="5892" max="5892" width="13.42578125" customWidth="1"/>
    <col min="6144" max="6144" width="66.28515625" customWidth="1"/>
    <col min="6145" max="6145" width="21.28515625" customWidth="1"/>
    <col min="6146" max="6146" width="13.5703125" customWidth="1"/>
    <col min="6147" max="6147" width="12.85546875" customWidth="1"/>
    <col min="6148" max="6148" width="13.42578125" customWidth="1"/>
    <col min="6400" max="6400" width="66.28515625" customWidth="1"/>
    <col min="6401" max="6401" width="21.28515625" customWidth="1"/>
    <col min="6402" max="6402" width="13.5703125" customWidth="1"/>
    <col min="6403" max="6403" width="12.85546875" customWidth="1"/>
    <col min="6404" max="6404" width="13.42578125" customWidth="1"/>
    <col min="6656" max="6656" width="66.28515625" customWidth="1"/>
    <col min="6657" max="6657" width="21.28515625" customWidth="1"/>
    <col min="6658" max="6658" width="13.5703125" customWidth="1"/>
    <col min="6659" max="6659" width="12.85546875" customWidth="1"/>
    <col min="6660" max="6660" width="13.42578125" customWidth="1"/>
    <col min="6912" max="6912" width="66.28515625" customWidth="1"/>
    <col min="6913" max="6913" width="21.28515625" customWidth="1"/>
    <col min="6914" max="6914" width="13.5703125" customWidth="1"/>
    <col min="6915" max="6915" width="12.85546875" customWidth="1"/>
    <col min="6916" max="6916" width="13.42578125" customWidth="1"/>
    <col min="7168" max="7168" width="66.28515625" customWidth="1"/>
    <col min="7169" max="7169" width="21.28515625" customWidth="1"/>
    <col min="7170" max="7170" width="13.5703125" customWidth="1"/>
    <col min="7171" max="7171" width="12.85546875" customWidth="1"/>
    <col min="7172" max="7172" width="13.42578125" customWidth="1"/>
    <col min="7424" max="7424" width="66.28515625" customWidth="1"/>
    <col min="7425" max="7425" width="21.28515625" customWidth="1"/>
    <col min="7426" max="7426" width="13.5703125" customWidth="1"/>
    <col min="7427" max="7427" width="12.85546875" customWidth="1"/>
    <col min="7428" max="7428" width="13.42578125" customWidth="1"/>
    <col min="7680" max="7680" width="66.28515625" customWidth="1"/>
    <col min="7681" max="7681" width="21.28515625" customWidth="1"/>
    <col min="7682" max="7682" width="13.5703125" customWidth="1"/>
    <col min="7683" max="7683" width="12.85546875" customWidth="1"/>
    <col min="7684" max="7684" width="13.42578125" customWidth="1"/>
    <col min="7936" max="7936" width="66.28515625" customWidth="1"/>
    <col min="7937" max="7937" width="21.28515625" customWidth="1"/>
    <col min="7938" max="7938" width="13.5703125" customWidth="1"/>
    <col min="7939" max="7939" width="12.85546875" customWidth="1"/>
    <col min="7940" max="7940" width="13.42578125" customWidth="1"/>
    <col min="8192" max="8192" width="66.28515625" customWidth="1"/>
    <col min="8193" max="8193" width="21.28515625" customWidth="1"/>
    <col min="8194" max="8194" width="13.5703125" customWidth="1"/>
    <col min="8195" max="8195" width="12.85546875" customWidth="1"/>
    <col min="8196" max="8196" width="13.42578125" customWidth="1"/>
    <col min="8448" max="8448" width="66.28515625" customWidth="1"/>
    <col min="8449" max="8449" width="21.28515625" customWidth="1"/>
    <col min="8450" max="8450" width="13.5703125" customWidth="1"/>
    <col min="8451" max="8451" width="12.85546875" customWidth="1"/>
    <col min="8452" max="8452" width="13.42578125" customWidth="1"/>
    <col min="8704" max="8704" width="66.28515625" customWidth="1"/>
    <col min="8705" max="8705" width="21.28515625" customWidth="1"/>
    <col min="8706" max="8706" width="13.5703125" customWidth="1"/>
    <col min="8707" max="8707" width="12.85546875" customWidth="1"/>
    <col min="8708" max="8708" width="13.42578125" customWidth="1"/>
    <col min="8960" max="8960" width="66.28515625" customWidth="1"/>
    <col min="8961" max="8961" width="21.28515625" customWidth="1"/>
    <col min="8962" max="8962" width="13.5703125" customWidth="1"/>
    <col min="8963" max="8963" width="12.85546875" customWidth="1"/>
    <col min="8964" max="8964" width="13.42578125" customWidth="1"/>
    <col min="9216" max="9216" width="66.28515625" customWidth="1"/>
    <col min="9217" max="9217" width="21.28515625" customWidth="1"/>
    <col min="9218" max="9218" width="13.5703125" customWidth="1"/>
    <col min="9219" max="9219" width="12.85546875" customWidth="1"/>
    <col min="9220" max="9220" width="13.42578125" customWidth="1"/>
    <col min="9472" max="9472" width="66.28515625" customWidth="1"/>
    <col min="9473" max="9473" width="21.28515625" customWidth="1"/>
    <col min="9474" max="9474" width="13.5703125" customWidth="1"/>
    <col min="9475" max="9475" width="12.85546875" customWidth="1"/>
    <col min="9476" max="9476" width="13.42578125" customWidth="1"/>
    <col min="9728" max="9728" width="66.28515625" customWidth="1"/>
    <col min="9729" max="9729" width="21.28515625" customWidth="1"/>
    <col min="9730" max="9730" width="13.5703125" customWidth="1"/>
    <col min="9731" max="9731" width="12.85546875" customWidth="1"/>
    <col min="9732" max="9732" width="13.42578125" customWidth="1"/>
    <col min="9984" max="9984" width="66.28515625" customWidth="1"/>
    <col min="9985" max="9985" width="21.28515625" customWidth="1"/>
    <col min="9986" max="9986" width="13.5703125" customWidth="1"/>
    <col min="9987" max="9987" width="12.85546875" customWidth="1"/>
    <col min="9988" max="9988" width="13.42578125" customWidth="1"/>
    <col min="10240" max="10240" width="66.28515625" customWidth="1"/>
    <col min="10241" max="10241" width="21.28515625" customWidth="1"/>
    <col min="10242" max="10242" width="13.5703125" customWidth="1"/>
    <col min="10243" max="10243" width="12.85546875" customWidth="1"/>
    <col min="10244" max="10244" width="13.42578125" customWidth="1"/>
    <col min="10496" max="10496" width="66.28515625" customWidth="1"/>
    <col min="10497" max="10497" width="21.28515625" customWidth="1"/>
    <col min="10498" max="10498" width="13.5703125" customWidth="1"/>
    <col min="10499" max="10499" width="12.85546875" customWidth="1"/>
    <col min="10500" max="10500" width="13.42578125" customWidth="1"/>
    <col min="10752" max="10752" width="66.28515625" customWidth="1"/>
    <col min="10753" max="10753" width="21.28515625" customWidth="1"/>
    <col min="10754" max="10754" width="13.5703125" customWidth="1"/>
    <col min="10755" max="10755" width="12.85546875" customWidth="1"/>
    <col min="10756" max="10756" width="13.42578125" customWidth="1"/>
    <col min="11008" max="11008" width="66.28515625" customWidth="1"/>
    <col min="11009" max="11009" width="21.28515625" customWidth="1"/>
    <col min="11010" max="11010" width="13.5703125" customWidth="1"/>
    <col min="11011" max="11011" width="12.85546875" customWidth="1"/>
    <col min="11012" max="11012" width="13.42578125" customWidth="1"/>
    <col min="11264" max="11264" width="66.28515625" customWidth="1"/>
    <col min="11265" max="11265" width="21.28515625" customWidth="1"/>
    <col min="11266" max="11266" width="13.5703125" customWidth="1"/>
    <col min="11267" max="11267" width="12.85546875" customWidth="1"/>
    <col min="11268" max="11268" width="13.42578125" customWidth="1"/>
    <col min="11520" max="11520" width="66.28515625" customWidth="1"/>
    <col min="11521" max="11521" width="21.28515625" customWidth="1"/>
    <col min="11522" max="11522" width="13.5703125" customWidth="1"/>
    <col min="11523" max="11523" width="12.85546875" customWidth="1"/>
    <col min="11524" max="11524" width="13.42578125" customWidth="1"/>
    <col min="11776" max="11776" width="66.28515625" customWidth="1"/>
    <col min="11777" max="11777" width="21.28515625" customWidth="1"/>
    <col min="11778" max="11778" width="13.5703125" customWidth="1"/>
    <col min="11779" max="11779" width="12.85546875" customWidth="1"/>
    <col min="11780" max="11780" width="13.42578125" customWidth="1"/>
    <col min="12032" max="12032" width="66.28515625" customWidth="1"/>
    <col min="12033" max="12033" width="21.28515625" customWidth="1"/>
    <col min="12034" max="12034" width="13.5703125" customWidth="1"/>
    <col min="12035" max="12035" width="12.85546875" customWidth="1"/>
    <col min="12036" max="12036" width="13.42578125" customWidth="1"/>
    <col min="12288" max="12288" width="66.28515625" customWidth="1"/>
    <col min="12289" max="12289" width="21.28515625" customWidth="1"/>
    <col min="12290" max="12290" width="13.5703125" customWidth="1"/>
    <col min="12291" max="12291" width="12.85546875" customWidth="1"/>
    <col min="12292" max="12292" width="13.42578125" customWidth="1"/>
    <col min="12544" max="12544" width="66.28515625" customWidth="1"/>
    <col min="12545" max="12545" width="21.28515625" customWidth="1"/>
    <col min="12546" max="12546" width="13.5703125" customWidth="1"/>
    <col min="12547" max="12547" width="12.85546875" customWidth="1"/>
    <col min="12548" max="12548" width="13.42578125" customWidth="1"/>
    <col min="12800" max="12800" width="66.28515625" customWidth="1"/>
    <col min="12801" max="12801" width="21.28515625" customWidth="1"/>
    <col min="12802" max="12802" width="13.5703125" customWidth="1"/>
    <col min="12803" max="12803" width="12.85546875" customWidth="1"/>
    <col min="12804" max="12804" width="13.42578125" customWidth="1"/>
    <col min="13056" max="13056" width="66.28515625" customWidth="1"/>
    <col min="13057" max="13057" width="21.28515625" customWidth="1"/>
    <col min="13058" max="13058" width="13.5703125" customWidth="1"/>
    <col min="13059" max="13059" width="12.85546875" customWidth="1"/>
    <col min="13060" max="13060" width="13.42578125" customWidth="1"/>
    <col min="13312" max="13312" width="66.28515625" customWidth="1"/>
    <col min="13313" max="13313" width="21.28515625" customWidth="1"/>
    <col min="13314" max="13314" width="13.5703125" customWidth="1"/>
    <col min="13315" max="13315" width="12.85546875" customWidth="1"/>
    <col min="13316" max="13316" width="13.42578125" customWidth="1"/>
    <col min="13568" max="13568" width="66.28515625" customWidth="1"/>
    <col min="13569" max="13569" width="21.28515625" customWidth="1"/>
    <col min="13570" max="13570" width="13.5703125" customWidth="1"/>
    <col min="13571" max="13571" width="12.85546875" customWidth="1"/>
    <col min="13572" max="13572" width="13.42578125" customWidth="1"/>
    <col min="13824" max="13824" width="66.28515625" customWidth="1"/>
    <col min="13825" max="13825" width="21.28515625" customWidth="1"/>
    <col min="13826" max="13826" width="13.5703125" customWidth="1"/>
    <col min="13827" max="13827" width="12.85546875" customWidth="1"/>
    <col min="13828" max="13828" width="13.42578125" customWidth="1"/>
    <col min="14080" max="14080" width="66.28515625" customWidth="1"/>
    <col min="14081" max="14081" width="21.28515625" customWidth="1"/>
    <col min="14082" max="14082" width="13.5703125" customWidth="1"/>
    <col min="14083" max="14083" width="12.85546875" customWidth="1"/>
    <col min="14084" max="14084" width="13.42578125" customWidth="1"/>
    <col min="14336" max="14336" width="66.28515625" customWidth="1"/>
    <col min="14337" max="14337" width="21.28515625" customWidth="1"/>
    <col min="14338" max="14338" width="13.5703125" customWidth="1"/>
    <col min="14339" max="14339" width="12.85546875" customWidth="1"/>
    <col min="14340" max="14340" width="13.42578125" customWidth="1"/>
    <col min="14592" max="14592" width="66.28515625" customWidth="1"/>
    <col min="14593" max="14593" width="21.28515625" customWidth="1"/>
    <col min="14594" max="14594" width="13.5703125" customWidth="1"/>
    <col min="14595" max="14595" width="12.85546875" customWidth="1"/>
    <col min="14596" max="14596" width="13.42578125" customWidth="1"/>
    <col min="14848" max="14848" width="66.28515625" customWidth="1"/>
    <col min="14849" max="14849" width="21.28515625" customWidth="1"/>
    <col min="14850" max="14850" width="13.5703125" customWidth="1"/>
    <col min="14851" max="14851" width="12.85546875" customWidth="1"/>
    <col min="14852" max="14852" width="13.42578125" customWidth="1"/>
    <col min="15104" max="15104" width="66.28515625" customWidth="1"/>
    <col min="15105" max="15105" width="21.28515625" customWidth="1"/>
    <col min="15106" max="15106" width="13.5703125" customWidth="1"/>
    <col min="15107" max="15107" width="12.85546875" customWidth="1"/>
    <col min="15108" max="15108" width="13.42578125" customWidth="1"/>
    <col min="15360" max="15360" width="66.28515625" customWidth="1"/>
    <col min="15361" max="15361" width="21.28515625" customWidth="1"/>
    <col min="15362" max="15362" width="13.5703125" customWidth="1"/>
    <col min="15363" max="15363" width="12.85546875" customWidth="1"/>
    <col min="15364" max="15364" width="13.42578125" customWidth="1"/>
    <col min="15616" max="15616" width="66.28515625" customWidth="1"/>
    <col min="15617" max="15617" width="21.28515625" customWidth="1"/>
    <col min="15618" max="15618" width="13.5703125" customWidth="1"/>
    <col min="15619" max="15619" width="12.85546875" customWidth="1"/>
    <col min="15620" max="15620" width="13.42578125" customWidth="1"/>
    <col min="15872" max="15872" width="66.28515625" customWidth="1"/>
    <col min="15873" max="15873" width="21.28515625" customWidth="1"/>
    <col min="15874" max="15874" width="13.5703125" customWidth="1"/>
    <col min="15875" max="15875" width="12.85546875" customWidth="1"/>
    <col min="15876" max="15876" width="13.42578125" customWidth="1"/>
    <col min="16128" max="16128" width="66.28515625" customWidth="1"/>
    <col min="16129" max="16129" width="21.28515625" customWidth="1"/>
    <col min="16130" max="16130" width="13.5703125" customWidth="1"/>
    <col min="16131" max="16131" width="12.85546875" customWidth="1"/>
    <col min="16132" max="16132" width="13.42578125" customWidth="1"/>
  </cols>
  <sheetData>
    <row r="1" spans="1:5" ht="16.5" x14ac:dyDescent="0.25">
      <c r="A1" s="473" t="s">
        <v>200</v>
      </c>
      <c r="B1" s="363"/>
      <c r="C1" s="363"/>
      <c r="D1" s="363"/>
    </row>
    <row r="2" spans="1:5" ht="21" customHeight="1" x14ac:dyDescent="0.2">
      <c r="A2" s="362" t="s">
        <v>201</v>
      </c>
      <c r="B2" s="467"/>
      <c r="C2" s="467"/>
      <c r="D2" s="467"/>
    </row>
    <row r="3" spans="1:5" ht="32.450000000000003" customHeight="1" x14ac:dyDescent="0.25">
      <c r="A3" s="480" t="s">
        <v>202</v>
      </c>
      <c r="B3" s="481"/>
      <c r="C3" s="481"/>
      <c r="D3" s="481"/>
    </row>
    <row r="4" spans="1:5" ht="19.149999999999999" customHeight="1" thickBot="1" x14ac:dyDescent="0.3">
      <c r="A4" s="482" t="s">
        <v>203</v>
      </c>
      <c r="B4" s="483"/>
      <c r="C4" s="483"/>
      <c r="D4" s="483"/>
    </row>
    <row r="5" spans="1:5" ht="16.5" x14ac:dyDescent="0.25">
      <c r="A5" s="355" t="s">
        <v>91</v>
      </c>
      <c r="B5" s="398" t="s">
        <v>3</v>
      </c>
      <c r="C5" s="484" t="s">
        <v>4</v>
      </c>
      <c r="D5" s="485"/>
      <c r="E5" s="75"/>
    </row>
    <row r="6" spans="1:5" ht="16.5" x14ac:dyDescent="0.25">
      <c r="A6" s="397"/>
      <c r="B6" s="399"/>
      <c r="C6" s="44">
        <v>2018</v>
      </c>
      <c r="D6" s="44">
        <v>2019</v>
      </c>
      <c r="E6" s="75"/>
    </row>
    <row r="7" spans="1:5" ht="17.25" thickBot="1" x14ac:dyDescent="0.3">
      <c r="A7" s="45">
        <v>1</v>
      </c>
      <c r="B7" s="3">
        <v>2</v>
      </c>
      <c r="C7" s="3">
        <v>3</v>
      </c>
      <c r="D7" s="3">
        <v>4</v>
      </c>
      <c r="E7" s="75"/>
    </row>
    <row r="8" spans="1:5" ht="33" x14ac:dyDescent="0.25">
      <c r="A8" s="79" t="s">
        <v>204</v>
      </c>
      <c r="B8" s="70" t="s">
        <v>12</v>
      </c>
      <c r="C8" s="169">
        <v>6</v>
      </c>
      <c r="D8" s="169">
        <v>6</v>
      </c>
      <c r="E8" s="75"/>
    </row>
    <row r="9" spans="1:5" ht="36" customHeight="1" x14ac:dyDescent="0.25">
      <c r="A9" s="79" t="s">
        <v>205</v>
      </c>
      <c r="B9" s="70" t="s">
        <v>138</v>
      </c>
      <c r="C9" s="190">
        <v>161.93199999999999</v>
      </c>
      <c r="D9" s="168">
        <v>161.93</v>
      </c>
      <c r="E9" s="75"/>
    </row>
    <row r="10" spans="1:5" ht="16.5" x14ac:dyDescent="0.25">
      <c r="A10" s="79" t="s">
        <v>206</v>
      </c>
      <c r="B10" s="70" t="s">
        <v>138</v>
      </c>
      <c r="C10" s="190">
        <v>133.43199999999999</v>
      </c>
      <c r="D10" s="168">
        <v>134.83000000000001</v>
      </c>
      <c r="E10" s="75"/>
    </row>
    <row r="11" spans="1:5" ht="33" x14ac:dyDescent="0.25">
      <c r="A11" s="79" t="s">
        <v>207</v>
      </c>
      <c r="B11" s="70" t="s">
        <v>138</v>
      </c>
      <c r="C11" s="168" t="s">
        <v>354</v>
      </c>
      <c r="D11" s="168" t="s">
        <v>354</v>
      </c>
      <c r="E11" s="75"/>
    </row>
    <row r="12" spans="1:5" ht="16.5" x14ac:dyDescent="0.25">
      <c r="A12" s="79" t="s">
        <v>206</v>
      </c>
      <c r="B12" s="70" t="s">
        <v>138</v>
      </c>
      <c r="C12" s="168" t="s">
        <v>354</v>
      </c>
      <c r="D12" s="168" t="s">
        <v>354</v>
      </c>
      <c r="E12" s="75"/>
    </row>
    <row r="13" spans="1:5" ht="33" x14ac:dyDescent="0.25">
      <c r="A13" s="79" t="s">
        <v>208</v>
      </c>
      <c r="B13" s="70" t="s">
        <v>138</v>
      </c>
      <c r="C13" s="168">
        <v>11.231999999999999</v>
      </c>
      <c r="D13" s="168">
        <v>11.231999999999999</v>
      </c>
      <c r="E13" s="75"/>
    </row>
    <row r="14" spans="1:5" ht="16.5" x14ac:dyDescent="0.25">
      <c r="A14" s="79" t="s">
        <v>206</v>
      </c>
      <c r="B14" s="70" t="s">
        <v>138</v>
      </c>
      <c r="C14" s="168">
        <v>11.231999999999999</v>
      </c>
      <c r="D14" s="168">
        <v>11.231999999999999</v>
      </c>
      <c r="E14" s="75"/>
    </row>
    <row r="15" spans="1:5" ht="33" x14ac:dyDescent="0.25">
      <c r="A15" s="79" t="s">
        <v>209</v>
      </c>
      <c r="B15" s="70" t="s">
        <v>138</v>
      </c>
      <c r="C15" s="168">
        <v>150.69999999999999</v>
      </c>
      <c r="D15" s="168">
        <v>150.69999999999999</v>
      </c>
      <c r="E15" s="75"/>
    </row>
    <row r="16" spans="1:5" ht="16.5" x14ac:dyDescent="0.25">
      <c r="A16" s="79" t="s">
        <v>206</v>
      </c>
      <c r="B16" s="70" t="s">
        <v>138</v>
      </c>
      <c r="C16" s="168">
        <v>122.2</v>
      </c>
      <c r="D16" s="168">
        <v>123.6</v>
      </c>
      <c r="E16" s="75"/>
    </row>
    <row r="17" spans="1:5" ht="33" x14ac:dyDescent="0.25">
      <c r="A17" s="79" t="s">
        <v>210</v>
      </c>
      <c r="B17" s="70" t="s">
        <v>138</v>
      </c>
      <c r="C17" s="168" t="s">
        <v>354</v>
      </c>
      <c r="D17" s="168" t="s">
        <v>354</v>
      </c>
      <c r="E17" s="75"/>
    </row>
    <row r="18" spans="1:5" ht="33" x14ac:dyDescent="0.25">
      <c r="A18" s="79" t="s">
        <v>211</v>
      </c>
      <c r="B18" s="70" t="s">
        <v>138</v>
      </c>
      <c r="C18" s="168" t="s">
        <v>354</v>
      </c>
      <c r="D18" s="168" t="s">
        <v>354</v>
      </c>
      <c r="E18" s="75"/>
    </row>
    <row r="19" spans="1:5" ht="33" x14ac:dyDescent="0.25">
      <c r="A19" s="79" t="s">
        <v>212</v>
      </c>
      <c r="B19" s="70" t="s">
        <v>138</v>
      </c>
      <c r="C19" s="168">
        <v>3.8</v>
      </c>
      <c r="D19" s="168">
        <v>5.53</v>
      </c>
      <c r="E19" s="75"/>
    </row>
    <row r="20" spans="1:5" ht="16.5" x14ac:dyDescent="0.25">
      <c r="A20" s="79" t="s">
        <v>213</v>
      </c>
      <c r="B20" s="70" t="s">
        <v>138</v>
      </c>
      <c r="C20" s="168">
        <v>0</v>
      </c>
      <c r="D20" s="168">
        <v>0</v>
      </c>
      <c r="E20" s="75"/>
    </row>
    <row r="21" spans="1:5" ht="16.5" x14ac:dyDescent="0.25">
      <c r="A21" s="79" t="s">
        <v>206</v>
      </c>
      <c r="B21" s="70" t="s">
        <v>138</v>
      </c>
      <c r="C21" s="168">
        <v>0</v>
      </c>
      <c r="D21" s="168">
        <v>0</v>
      </c>
      <c r="E21" s="75"/>
    </row>
    <row r="22" spans="1:5" ht="49.5" x14ac:dyDescent="0.25">
      <c r="A22" s="79" t="s">
        <v>214</v>
      </c>
      <c r="B22" s="70" t="s">
        <v>10</v>
      </c>
      <c r="C22" s="256">
        <v>82.4</v>
      </c>
      <c r="D22" s="256">
        <v>83.26</v>
      </c>
      <c r="E22" s="75"/>
    </row>
    <row r="23" spans="1:5" ht="49.5" x14ac:dyDescent="0.25">
      <c r="A23" s="79" t="s">
        <v>215</v>
      </c>
      <c r="B23" s="70" t="s">
        <v>216</v>
      </c>
      <c r="C23" s="190">
        <v>2493.59</v>
      </c>
      <c r="D23" s="190">
        <v>2519.8000000000002</v>
      </c>
      <c r="E23" s="75"/>
    </row>
    <row r="24" spans="1:5" ht="33" x14ac:dyDescent="0.25">
      <c r="A24" s="79" t="s">
        <v>217</v>
      </c>
      <c r="B24" s="70" t="s">
        <v>12</v>
      </c>
      <c r="C24" s="168" t="s">
        <v>354</v>
      </c>
      <c r="D24" s="168" t="s">
        <v>354</v>
      </c>
      <c r="E24" s="75"/>
    </row>
    <row r="25" spans="1:5" ht="33" x14ac:dyDescent="0.25">
      <c r="A25" s="79" t="s">
        <v>218</v>
      </c>
      <c r="B25" s="70" t="s">
        <v>219</v>
      </c>
      <c r="C25" s="168" t="s">
        <v>354</v>
      </c>
      <c r="D25" s="168" t="s">
        <v>354</v>
      </c>
      <c r="E25" s="75"/>
    </row>
    <row r="26" spans="1:5" ht="16.5" x14ac:dyDescent="0.25">
      <c r="A26" s="79" t="s">
        <v>220</v>
      </c>
      <c r="B26" s="70" t="s">
        <v>124</v>
      </c>
      <c r="C26" s="168">
        <v>866</v>
      </c>
      <c r="D26" s="168">
        <v>849.2</v>
      </c>
      <c r="E26" s="75"/>
    </row>
    <row r="27" spans="1:5" ht="16.5" x14ac:dyDescent="0.25">
      <c r="A27" s="79" t="s">
        <v>221</v>
      </c>
      <c r="B27" s="70" t="s">
        <v>222</v>
      </c>
      <c r="C27" s="188">
        <v>258800</v>
      </c>
      <c r="D27" s="188">
        <v>240500</v>
      </c>
      <c r="E27" s="75"/>
    </row>
    <row r="28" spans="1:5" ht="16.5" x14ac:dyDescent="0.25">
      <c r="A28" s="79" t="s">
        <v>223</v>
      </c>
      <c r="B28" s="70" t="s">
        <v>12</v>
      </c>
      <c r="C28" s="168">
        <v>318</v>
      </c>
      <c r="D28" s="168">
        <v>323</v>
      </c>
      <c r="E28" s="75"/>
    </row>
    <row r="29" spans="1:5" ht="16.5" x14ac:dyDescent="0.25">
      <c r="A29" s="79" t="s">
        <v>224</v>
      </c>
      <c r="B29" s="70" t="s">
        <v>12</v>
      </c>
      <c r="C29" s="168">
        <v>51</v>
      </c>
      <c r="D29" s="168">
        <v>52</v>
      </c>
      <c r="E29" s="75"/>
    </row>
    <row r="30" spans="1:5" ht="16.5" x14ac:dyDescent="0.25">
      <c r="A30" s="79" t="s">
        <v>225</v>
      </c>
      <c r="B30" s="70" t="s">
        <v>12</v>
      </c>
      <c r="C30" s="168">
        <v>0</v>
      </c>
      <c r="D30" s="168">
        <v>0</v>
      </c>
      <c r="E30" s="75"/>
    </row>
    <row r="31" spans="1:5" ht="16.5" x14ac:dyDescent="0.25">
      <c r="A31" s="79" t="s">
        <v>226</v>
      </c>
      <c r="B31" s="70" t="s">
        <v>12</v>
      </c>
      <c r="C31" s="168">
        <v>0</v>
      </c>
      <c r="D31" s="168">
        <v>0</v>
      </c>
      <c r="E31" s="75"/>
    </row>
    <row r="32" spans="1:5" ht="16.5" x14ac:dyDescent="0.25">
      <c r="A32" s="79" t="s">
        <v>227</v>
      </c>
      <c r="B32" s="70" t="s">
        <v>12</v>
      </c>
      <c r="C32" s="168">
        <v>0</v>
      </c>
      <c r="D32" s="168">
        <v>0</v>
      </c>
      <c r="E32" s="75"/>
    </row>
    <row r="33" spans="1:5" ht="16.5" x14ac:dyDescent="0.25">
      <c r="A33" s="79" t="s">
        <v>228</v>
      </c>
      <c r="B33" s="70" t="s">
        <v>229</v>
      </c>
      <c r="C33" s="188">
        <v>529700</v>
      </c>
      <c r="D33" s="188">
        <v>503800</v>
      </c>
      <c r="E33" s="75"/>
    </row>
    <row r="34" spans="1:5" ht="16.5" x14ac:dyDescent="0.25">
      <c r="A34" s="79" t="s">
        <v>230</v>
      </c>
      <c r="B34" s="70" t="s">
        <v>229</v>
      </c>
      <c r="C34" s="188">
        <v>529700</v>
      </c>
      <c r="D34" s="188">
        <v>503800</v>
      </c>
      <c r="E34" s="75"/>
    </row>
    <row r="35" spans="1:5" ht="16.5" x14ac:dyDescent="0.25">
      <c r="A35" s="79" t="s">
        <v>231</v>
      </c>
      <c r="B35" s="70" t="s">
        <v>229</v>
      </c>
      <c r="C35" s="168">
        <v>0</v>
      </c>
      <c r="D35" s="168">
        <v>0</v>
      </c>
      <c r="E35" s="75"/>
    </row>
    <row r="36" spans="1:5" ht="16.5" x14ac:dyDescent="0.25">
      <c r="A36" s="79" t="s">
        <v>232</v>
      </c>
      <c r="B36" s="70" t="s">
        <v>229</v>
      </c>
      <c r="C36" s="168">
        <v>0</v>
      </c>
      <c r="D36" s="168">
        <v>0</v>
      </c>
      <c r="E36" s="75"/>
    </row>
    <row r="37" spans="1:5" ht="16.5" x14ac:dyDescent="0.25">
      <c r="A37" s="79" t="s">
        <v>233</v>
      </c>
      <c r="B37" s="70" t="s">
        <v>229</v>
      </c>
      <c r="C37" s="168">
        <v>0</v>
      </c>
      <c r="D37" s="168">
        <v>0</v>
      </c>
      <c r="E37" s="75"/>
    </row>
    <row r="38" spans="1:5" ht="16.5" x14ac:dyDescent="0.25">
      <c r="A38" s="79" t="s">
        <v>234</v>
      </c>
      <c r="B38" s="70" t="s">
        <v>229</v>
      </c>
      <c r="C38" s="168">
        <v>0</v>
      </c>
      <c r="D38" s="168">
        <v>0</v>
      </c>
      <c r="E38" s="75"/>
    </row>
    <row r="39" spans="1:5" ht="33" x14ac:dyDescent="0.25">
      <c r="A39" s="79" t="s">
        <v>235</v>
      </c>
      <c r="B39" s="70" t="s">
        <v>236</v>
      </c>
      <c r="C39" s="168">
        <v>1500</v>
      </c>
      <c r="D39" s="168">
        <v>1400</v>
      </c>
      <c r="E39" s="75"/>
    </row>
  </sheetData>
  <mergeCells count="7">
    <mergeCell ref="A1:D1"/>
    <mergeCell ref="A2:D2"/>
    <mergeCell ref="A3:D3"/>
    <mergeCell ref="A4:D4"/>
    <mergeCell ref="A5:A6"/>
    <mergeCell ref="B5:B6"/>
    <mergeCell ref="C5:D5"/>
  </mergeCells>
  <printOptions horizontalCentered="1"/>
  <pageMargins left="0.59055118110236227" right="0.59055118110236227" top="0.78740157480314965" bottom="0.39370078740157483" header="0.31496062992125984" footer="0.11811023622047245"/>
  <pageSetup paperSize="9" orientation="landscape" r:id="rId1"/>
  <headerFooter alignWithMargins="0">
    <oddFooter>&amp;C&amp;P&amp;R&amp;A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78" zoomScaleNormal="100" zoomScaleSheetLayoutView="78" workbookViewId="0">
      <selection activeCell="I12" sqref="I12"/>
    </sheetView>
  </sheetViews>
  <sheetFormatPr defaultRowHeight="12.75" x14ac:dyDescent="0.2"/>
  <cols>
    <col min="1" max="1" width="72.42578125" customWidth="1"/>
    <col min="2" max="2" width="18.42578125" customWidth="1"/>
    <col min="3" max="3" width="11.7109375" style="56" customWidth="1"/>
    <col min="4" max="4" width="11.140625" customWidth="1"/>
    <col min="5" max="5" width="10.42578125" customWidth="1"/>
    <col min="256" max="256" width="52" customWidth="1"/>
    <col min="257" max="257" width="16" customWidth="1"/>
    <col min="258" max="258" width="11.7109375" customWidth="1"/>
    <col min="259" max="259" width="11.140625" customWidth="1"/>
    <col min="260" max="260" width="10.7109375" customWidth="1"/>
    <col min="261" max="261" width="0.28515625" customWidth="1"/>
    <col min="512" max="512" width="52" customWidth="1"/>
    <col min="513" max="513" width="16" customWidth="1"/>
    <col min="514" max="514" width="11.7109375" customWidth="1"/>
    <col min="515" max="515" width="11.140625" customWidth="1"/>
    <col min="516" max="516" width="10.7109375" customWidth="1"/>
    <col min="517" max="517" width="0.28515625" customWidth="1"/>
    <col min="768" max="768" width="52" customWidth="1"/>
    <col min="769" max="769" width="16" customWidth="1"/>
    <col min="770" max="770" width="11.7109375" customWidth="1"/>
    <col min="771" max="771" width="11.140625" customWidth="1"/>
    <col min="772" max="772" width="10.7109375" customWidth="1"/>
    <col min="773" max="773" width="0.28515625" customWidth="1"/>
    <col min="1024" max="1024" width="52" customWidth="1"/>
    <col min="1025" max="1025" width="16" customWidth="1"/>
    <col min="1026" max="1026" width="11.7109375" customWidth="1"/>
    <col min="1027" max="1027" width="11.140625" customWidth="1"/>
    <col min="1028" max="1028" width="10.7109375" customWidth="1"/>
    <col min="1029" max="1029" width="0.28515625" customWidth="1"/>
    <col min="1280" max="1280" width="52" customWidth="1"/>
    <col min="1281" max="1281" width="16" customWidth="1"/>
    <col min="1282" max="1282" width="11.7109375" customWidth="1"/>
    <col min="1283" max="1283" width="11.140625" customWidth="1"/>
    <col min="1284" max="1284" width="10.7109375" customWidth="1"/>
    <col min="1285" max="1285" width="0.28515625" customWidth="1"/>
    <col min="1536" max="1536" width="52" customWidth="1"/>
    <col min="1537" max="1537" width="16" customWidth="1"/>
    <col min="1538" max="1538" width="11.7109375" customWidth="1"/>
    <col min="1539" max="1539" width="11.140625" customWidth="1"/>
    <col min="1540" max="1540" width="10.7109375" customWidth="1"/>
    <col min="1541" max="1541" width="0.28515625" customWidth="1"/>
    <col min="1792" max="1792" width="52" customWidth="1"/>
    <col min="1793" max="1793" width="16" customWidth="1"/>
    <col min="1794" max="1794" width="11.7109375" customWidth="1"/>
    <col min="1795" max="1795" width="11.140625" customWidth="1"/>
    <col min="1796" max="1796" width="10.7109375" customWidth="1"/>
    <col min="1797" max="1797" width="0.28515625" customWidth="1"/>
    <col min="2048" max="2048" width="52" customWidth="1"/>
    <col min="2049" max="2049" width="16" customWidth="1"/>
    <col min="2050" max="2050" width="11.7109375" customWidth="1"/>
    <col min="2051" max="2051" width="11.140625" customWidth="1"/>
    <col min="2052" max="2052" width="10.7109375" customWidth="1"/>
    <col min="2053" max="2053" width="0.28515625" customWidth="1"/>
    <col min="2304" max="2304" width="52" customWidth="1"/>
    <col min="2305" max="2305" width="16" customWidth="1"/>
    <col min="2306" max="2306" width="11.7109375" customWidth="1"/>
    <col min="2307" max="2307" width="11.140625" customWidth="1"/>
    <col min="2308" max="2308" width="10.7109375" customWidth="1"/>
    <col min="2309" max="2309" width="0.28515625" customWidth="1"/>
    <col min="2560" max="2560" width="52" customWidth="1"/>
    <col min="2561" max="2561" width="16" customWidth="1"/>
    <col min="2562" max="2562" width="11.7109375" customWidth="1"/>
    <col min="2563" max="2563" width="11.140625" customWidth="1"/>
    <col min="2564" max="2564" width="10.7109375" customWidth="1"/>
    <col min="2565" max="2565" width="0.28515625" customWidth="1"/>
    <col min="2816" max="2816" width="52" customWidth="1"/>
    <col min="2817" max="2817" width="16" customWidth="1"/>
    <col min="2818" max="2818" width="11.7109375" customWidth="1"/>
    <col min="2819" max="2819" width="11.140625" customWidth="1"/>
    <col min="2820" max="2820" width="10.7109375" customWidth="1"/>
    <col min="2821" max="2821" width="0.28515625" customWidth="1"/>
    <col min="3072" max="3072" width="52" customWidth="1"/>
    <col min="3073" max="3073" width="16" customWidth="1"/>
    <col min="3074" max="3074" width="11.7109375" customWidth="1"/>
    <col min="3075" max="3075" width="11.140625" customWidth="1"/>
    <col min="3076" max="3076" width="10.7109375" customWidth="1"/>
    <col min="3077" max="3077" width="0.28515625" customWidth="1"/>
    <col min="3328" max="3328" width="52" customWidth="1"/>
    <col min="3329" max="3329" width="16" customWidth="1"/>
    <col min="3330" max="3330" width="11.7109375" customWidth="1"/>
    <col min="3331" max="3331" width="11.140625" customWidth="1"/>
    <col min="3332" max="3332" width="10.7109375" customWidth="1"/>
    <col min="3333" max="3333" width="0.28515625" customWidth="1"/>
    <col min="3584" max="3584" width="52" customWidth="1"/>
    <col min="3585" max="3585" width="16" customWidth="1"/>
    <col min="3586" max="3586" width="11.7109375" customWidth="1"/>
    <col min="3587" max="3587" width="11.140625" customWidth="1"/>
    <col min="3588" max="3588" width="10.7109375" customWidth="1"/>
    <col min="3589" max="3589" width="0.28515625" customWidth="1"/>
    <col min="3840" max="3840" width="52" customWidth="1"/>
    <col min="3841" max="3841" width="16" customWidth="1"/>
    <col min="3842" max="3842" width="11.7109375" customWidth="1"/>
    <col min="3843" max="3843" width="11.140625" customWidth="1"/>
    <col min="3844" max="3844" width="10.7109375" customWidth="1"/>
    <col min="3845" max="3845" width="0.28515625" customWidth="1"/>
    <col min="4096" max="4096" width="52" customWidth="1"/>
    <col min="4097" max="4097" width="16" customWidth="1"/>
    <col min="4098" max="4098" width="11.7109375" customWidth="1"/>
    <col min="4099" max="4099" width="11.140625" customWidth="1"/>
    <col min="4100" max="4100" width="10.7109375" customWidth="1"/>
    <col min="4101" max="4101" width="0.28515625" customWidth="1"/>
    <col min="4352" max="4352" width="52" customWidth="1"/>
    <col min="4353" max="4353" width="16" customWidth="1"/>
    <col min="4354" max="4354" width="11.7109375" customWidth="1"/>
    <col min="4355" max="4355" width="11.140625" customWidth="1"/>
    <col min="4356" max="4356" width="10.7109375" customWidth="1"/>
    <col min="4357" max="4357" width="0.28515625" customWidth="1"/>
    <col min="4608" max="4608" width="52" customWidth="1"/>
    <col min="4609" max="4609" width="16" customWidth="1"/>
    <col min="4610" max="4610" width="11.7109375" customWidth="1"/>
    <col min="4611" max="4611" width="11.140625" customWidth="1"/>
    <col min="4612" max="4612" width="10.7109375" customWidth="1"/>
    <col min="4613" max="4613" width="0.28515625" customWidth="1"/>
    <col min="4864" max="4864" width="52" customWidth="1"/>
    <col min="4865" max="4865" width="16" customWidth="1"/>
    <col min="4866" max="4866" width="11.7109375" customWidth="1"/>
    <col min="4867" max="4867" width="11.140625" customWidth="1"/>
    <col min="4868" max="4868" width="10.7109375" customWidth="1"/>
    <col min="4869" max="4869" width="0.28515625" customWidth="1"/>
    <col min="5120" max="5120" width="52" customWidth="1"/>
    <col min="5121" max="5121" width="16" customWidth="1"/>
    <col min="5122" max="5122" width="11.7109375" customWidth="1"/>
    <col min="5123" max="5123" width="11.140625" customWidth="1"/>
    <col min="5124" max="5124" width="10.7109375" customWidth="1"/>
    <col min="5125" max="5125" width="0.28515625" customWidth="1"/>
    <col min="5376" max="5376" width="52" customWidth="1"/>
    <col min="5377" max="5377" width="16" customWidth="1"/>
    <col min="5378" max="5378" width="11.7109375" customWidth="1"/>
    <col min="5379" max="5379" width="11.140625" customWidth="1"/>
    <col min="5380" max="5380" width="10.7109375" customWidth="1"/>
    <col min="5381" max="5381" width="0.28515625" customWidth="1"/>
    <col min="5632" max="5632" width="52" customWidth="1"/>
    <col min="5633" max="5633" width="16" customWidth="1"/>
    <col min="5634" max="5634" width="11.7109375" customWidth="1"/>
    <col min="5635" max="5635" width="11.140625" customWidth="1"/>
    <col min="5636" max="5636" width="10.7109375" customWidth="1"/>
    <col min="5637" max="5637" width="0.28515625" customWidth="1"/>
    <col min="5888" max="5888" width="52" customWidth="1"/>
    <col min="5889" max="5889" width="16" customWidth="1"/>
    <col min="5890" max="5890" width="11.7109375" customWidth="1"/>
    <col min="5891" max="5891" width="11.140625" customWidth="1"/>
    <col min="5892" max="5892" width="10.7109375" customWidth="1"/>
    <col min="5893" max="5893" width="0.28515625" customWidth="1"/>
    <col min="6144" max="6144" width="52" customWidth="1"/>
    <col min="6145" max="6145" width="16" customWidth="1"/>
    <col min="6146" max="6146" width="11.7109375" customWidth="1"/>
    <col min="6147" max="6147" width="11.140625" customWidth="1"/>
    <col min="6148" max="6148" width="10.7109375" customWidth="1"/>
    <col min="6149" max="6149" width="0.28515625" customWidth="1"/>
    <col min="6400" max="6400" width="52" customWidth="1"/>
    <col min="6401" max="6401" width="16" customWidth="1"/>
    <col min="6402" max="6402" width="11.7109375" customWidth="1"/>
    <col min="6403" max="6403" width="11.140625" customWidth="1"/>
    <col min="6404" max="6404" width="10.7109375" customWidth="1"/>
    <col min="6405" max="6405" width="0.28515625" customWidth="1"/>
    <col min="6656" max="6656" width="52" customWidth="1"/>
    <col min="6657" max="6657" width="16" customWidth="1"/>
    <col min="6658" max="6658" width="11.7109375" customWidth="1"/>
    <col min="6659" max="6659" width="11.140625" customWidth="1"/>
    <col min="6660" max="6660" width="10.7109375" customWidth="1"/>
    <col min="6661" max="6661" width="0.28515625" customWidth="1"/>
    <col min="6912" max="6912" width="52" customWidth="1"/>
    <col min="6913" max="6913" width="16" customWidth="1"/>
    <col min="6914" max="6914" width="11.7109375" customWidth="1"/>
    <col min="6915" max="6915" width="11.140625" customWidth="1"/>
    <col min="6916" max="6916" width="10.7109375" customWidth="1"/>
    <col min="6917" max="6917" width="0.28515625" customWidth="1"/>
    <col min="7168" max="7168" width="52" customWidth="1"/>
    <col min="7169" max="7169" width="16" customWidth="1"/>
    <col min="7170" max="7170" width="11.7109375" customWidth="1"/>
    <col min="7171" max="7171" width="11.140625" customWidth="1"/>
    <col min="7172" max="7172" width="10.7109375" customWidth="1"/>
    <col min="7173" max="7173" width="0.28515625" customWidth="1"/>
    <col min="7424" max="7424" width="52" customWidth="1"/>
    <col min="7425" max="7425" width="16" customWidth="1"/>
    <col min="7426" max="7426" width="11.7109375" customWidth="1"/>
    <col min="7427" max="7427" width="11.140625" customWidth="1"/>
    <col min="7428" max="7428" width="10.7109375" customWidth="1"/>
    <col min="7429" max="7429" width="0.28515625" customWidth="1"/>
    <col min="7680" max="7680" width="52" customWidth="1"/>
    <col min="7681" max="7681" width="16" customWidth="1"/>
    <col min="7682" max="7682" width="11.7109375" customWidth="1"/>
    <col min="7683" max="7683" width="11.140625" customWidth="1"/>
    <col min="7684" max="7684" width="10.7109375" customWidth="1"/>
    <col min="7685" max="7685" width="0.28515625" customWidth="1"/>
    <col min="7936" max="7936" width="52" customWidth="1"/>
    <col min="7937" max="7937" width="16" customWidth="1"/>
    <col min="7938" max="7938" width="11.7109375" customWidth="1"/>
    <col min="7939" max="7939" width="11.140625" customWidth="1"/>
    <col min="7940" max="7940" width="10.7109375" customWidth="1"/>
    <col min="7941" max="7941" width="0.28515625" customWidth="1"/>
    <col min="8192" max="8192" width="52" customWidth="1"/>
    <col min="8193" max="8193" width="16" customWidth="1"/>
    <col min="8194" max="8194" width="11.7109375" customWidth="1"/>
    <col min="8195" max="8195" width="11.140625" customWidth="1"/>
    <col min="8196" max="8196" width="10.7109375" customWidth="1"/>
    <col min="8197" max="8197" width="0.28515625" customWidth="1"/>
    <col min="8448" max="8448" width="52" customWidth="1"/>
    <col min="8449" max="8449" width="16" customWidth="1"/>
    <col min="8450" max="8450" width="11.7109375" customWidth="1"/>
    <col min="8451" max="8451" width="11.140625" customWidth="1"/>
    <col min="8452" max="8452" width="10.7109375" customWidth="1"/>
    <col min="8453" max="8453" width="0.28515625" customWidth="1"/>
    <col min="8704" max="8704" width="52" customWidth="1"/>
    <col min="8705" max="8705" width="16" customWidth="1"/>
    <col min="8706" max="8706" width="11.7109375" customWidth="1"/>
    <col min="8707" max="8707" width="11.140625" customWidth="1"/>
    <col min="8708" max="8708" width="10.7109375" customWidth="1"/>
    <col min="8709" max="8709" width="0.28515625" customWidth="1"/>
    <col min="8960" max="8960" width="52" customWidth="1"/>
    <col min="8961" max="8961" width="16" customWidth="1"/>
    <col min="8962" max="8962" width="11.7109375" customWidth="1"/>
    <col min="8963" max="8963" width="11.140625" customWidth="1"/>
    <col min="8964" max="8964" width="10.7109375" customWidth="1"/>
    <col min="8965" max="8965" width="0.28515625" customWidth="1"/>
    <col min="9216" max="9216" width="52" customWidth="1"/>
    <col min="9217" max="9217" width="16" customWidth="1"/>
    <col min="9218" max="9218" width="11.7109375" customWidth="1"/>
    <col min="9219" max="9219" width="11.140625" customWidth="1"/>
    <col min="9220" max="9220" width="10.7109375" customWidth="1"/>
    <col min="9221" max="9221" width="0.28515625" customWidth="1"/>
    <col min="9472" max="9472" width="52" customWidth="1"/>
    <col min="9473" max="9473" width="16" customWidth="1"/>
    <col min="9474" max="9474" width="11.7109375" customWidth="1"/>
    <col min="9475" max="9475" width="11.140625" customWidth="1"/>
    <col min="9476" max="9476" width="10.7109375" customWidth="1"/>
    <col min="9477" max="9477" width="0.28515625" customWidth="1"/>
    <col min="9728" max="9728" width="52" customWidth="1"/>
    <col min="9729" max="9729" width="16" customWidth="1"/>
    <col min="9730" max="9730" width="11.7109375" customWidth="1"/>
    <col min="9731" max="9731" width="11.140625" customWidth="1"/>
    <col min="9732" max="9732" width="10.7109375" customWidth="1"/>
    <col min="9733" max="9733" width="0.28515625" customWidth="1"/>
    <col min="9984" max="9984" width="52" customWidth="1"/>
    <col min="9985" max="9985" width="16" customWidth="1"/>
    <col min="9986" max="9986" width="11.7109375" customWidth="1"/>
    <col min="9987" max="9987" width="11.140625" customWidth="1"/>
    <col min="9988" max="9988" width="10.7109375" customWidth="1"/>
    <col min="9989" max="9989" width="0.28515625" customWidth="1"/>
    <col min="10240" max="10240" width="52" customWidth="1"/>
    <col min="10241" max="10241" width="16" customWidth="1"/>
    <col min="10242" max="10242" width="11.7109375" customWidth="1"/>
    <col min="10243" max="10243" width="11.140625" customWidth="1"/>
    <col min="10244" max="10244" width="10.7109375" customWidth="1"/>
    <col min="10245" max="10245" width="0.28515625" customWidth="1"/>
    <col min="10496" max="10496" width="52" customWidth="1"/>
    <col min="10497" max="10497" width="16" customWidth="1"/>
    <col min="10498" max="10498" width="11.7109375" customWidth="1"/>
    <col min="10499" max="10499" width="11.140625" customWidth="1"/>
    <col min="10500" max="10500" width="10.7109375" customWidth="1"/>
    <col min="10501" max="10501" width="0.28515625" customWidth="1"/>
    <col min="10752" max="10752" width="52" customWidth="1"/>
    <col min="10753" max="10753" width="16" customWidth="1"/>
    <col min="10754" max="10754" width="11.7109375" customWidth="1"/>
    <col min="10755" max="10755" width="11.140625" customWidth="1"/>
    <col min="10756" max="10756" width="10.7109375" customWidth="1"/>
    <col min="10757" max="10757" width="0.28515625" customWidth="1"/>
    <col min="11008" max="11008" width="52" customWidth="1"/>
    <col min="11009" max="11009" width="16" customWidth="1"/>
    <col min="11010" max="11010" width="11.7109375" customWidth="1"/>
    <col min="11011" max="11011" width="11.140625" customWidth="1"/>
    <col min="11012" max="11012" width="10.7109375" customWidth="1"/>
    <col min="11013" max="11013" width="0.28515625" customWidth="1"/>
    <col min="11264" max="11264" width="52" customWidth="1"/>
    <col min="11265" max="11265" width="16" customWidth="1"/>
    <col min="11266" max="11266" width="11.7109375" customWidth="1"/>
    <col min="11267" max="11267" width="11.140625" customWidth="1"/>
    <col min="11268" max="11268" width="10.7109375" customWidth="1"/>
    <col min="11269" max="11269" width="0.28515625" customWidth="1"/>
    <col min="11520" max="11520" width="52" customWidth="1"/>
    <col min="11521" max="11521" width="16" customWidth="1"/>
    <col min="11522" max="11522" width="11.7109375" customWidth="1"/>
    <col min="11523" max="11523" width="11.140625" customWidth="1"/>
    <col min="11524" max="11524" width="10.7109375" customWidth="1"/>
    <col min="11525" max="11525" width="0.28515625" customWidth="1"/>
    <col min="11776" max="11776" width="52" customWidth="1"/>
    <col min="11777" max="11777" width="16" customWidth="1"/>
    <col min="11778" max="11778" width="11.7109375" customWidth="1"/>
    <col min="11779" max="11779" width="11.140625" customWidth="1"/>
    <col min="11780" max="11780" width="10.7109375" customWidth="1"/>
    <col min="11781" max="11781" width="0.28515625" customWidth="1"/>
    <col min="12032" max="12032" width="52" customWidth="1"/>
    <col min="12033" max="12033" width="16" customWidth="1"/>
    <col min="12034" max="12034" width="11.7109375" customWidth="1"/>
    <col min="12035" max="12035" width="11.140625" customWidth="1"/>
    <col min="12036" max="12036" width="10.7109375" customWidth="1"/>
    <col min="12037" max="12037" width="0.28515625" customWidth="1"/>
    <col min="12288" max="12288" width="52" customWidth="1"/>
    <col min="12289" max="12289" width="16" customWidth="1"/>
    <col min="12290" max="12290" width="11.7109375" customWidth="1"/>
    <col min="12291" max="12291" width="11.140625" customWidth="1"/>
    <col min="12292" max="12292" width="10.7109375" customWidth="1"/>
    <col min="12293" max="12293" width="0.28515625" customWidth="1"/>
    <col min="12544" max="12544" width="52" customWidth="1"/>
    <col min="12545" max="12545" width="16" customWidth="1"/>
    <col min="12546" max="12546" width="11.7109375" customWidth="1"/>
    <col min="12547" max="12547" width="11.140625" customWidth="1"/>
    <col min="12548" max="12548" width="10.7109375" customWidth="1"/>
    <col min="12549" max="12549" width="0.28515625" customWidth="1"/>
    <col min="12800" max="12800" width="52" customWidth="1"/>
    <col min="12801" max="12801" width="16" customWidth="1"/>
    <col min="12802" max="12802" width="11.7109375" customWidth="1"/>
    <col min="12803" max="12803" width="11.140625" customWidth="1"/>
    <col min="12804" max="12804" width="10.7109375" customWidth="1"/>
    <col min="12805" max="12805" width="0.28515625" customWidth="1"/>
    <col min="13056" max="13056" width="52" customWidth="1"/>
    <col min="13057" max="13057" width="16" customWidth="1"/>
    <col min="13058" max="13058" width="11.7109375" customWidth="1"/>
    <col min="13059" max="13059" width="11.140625" customWidth="1"/>
    <col min="13060" max="13060" width="10.7109375" customWidth="1"/>
    <col min="13061" max="13061" width="0.28515625" customWidth="1"/>
    <col min="13312" max="13312" width="52" customWidth="1"/>
    <col min="13313" max="13313" width="16" customWidth="1"/>
    <col min="13314" max="13314" width="11.7109375" customWidth="1"/>
    <col min="13315" max="13315" width="11.140625" customWidth="1"/>
    <col min="13316" max="13316" width="10.7109375" customWidth="1"/>
    <col min="13317" max="13317" width="0.28515625" customWidth="1"/>
    <col min="13568" max="13568" width="52" customWidth="1"/>
    <col min="13569" max="13569" width="16" customWidth="1"/>
    <col min="13570" max="13570" width="11.7109375" customWidth="1"/>
    <col min="13571" max="13571" width="11.140625" customWidth="1"/>
    <col min="13572" max="13572" width="10.7109375" customWidth="1"/>
    <col min="13573" max="13573" width="0.28515625" customWidth="1"/>
    <col min="13824" max="13824" width="52" customWidth="1"/>
    <col min="13825" max="13825" width="16" customWidth="1"/>
    <col min="13826" max="13826" width="11.7109375" customWidth="1"/>
    <col min="13827" max="13827" width="11.140625" customWidth="1"/>
    <col min="13828" max="13828" width="10.7109375" customWidth="1"/>
    <col min="13829" max="13829" width="0.28515625" customWidth="1"/>
    <col min="14080" max="14080" width="52" customWidth="1"/>
    <col min="14081" max="14081" width="16" customWidth="1"/>
    <col min="14082" max="14082" width="11.7109375" customWidth="1"/>
    <col min="14083" max="14083" width="11.140625" customWidth="1"/>
    <col min="14084" max="14084" width="10.7109375" customWidth="1"/>
    <col min="14085" max="14085" width="0.28515625" customWidth="1"/>
    <col min="14336" max="14336" width="52" customWidth="1"/>
    <col min="14337" max="14337" width="16" customWidth="1"/>
    <col min="14338" max="14338" width="11.7109375" customWidth="1"/>
    <col min="14339" max="14339" width="11.140625" customWidth="1"/>
    <col min="14340" max="14340" width="10.7109375" customWidth="1"/>
    <col min="14341" max="14341" width="0.28515625" customWidth="1"/>
    <col min="14592" max="14592" width="52" customWidth="1"/>
    <col min="14593" max="14593" width="16" customWidth="1"/>
    <col min="14594" max="14594" width="11.7109375" customWidth="1"/>
    <col min="14595" max="14595" width="11.140625" customWidth="1"/>
    <col min="14596" max="14596" width="10.7109375" customWidth="1"/>
    <col min="14597" max="14597" width="0.28515625" customWidth="1"/>
    <col min="14848" max="14848" width="52" customWidth="1"/>
    <col min="14849" max="14849" width="16" customWidth="1"/>
    <col min="14850" max="14850" width="11.7109375" customWidth="1"/>
    <col min="14851" max="14851" width="11.140625" customWidth="1"/>
    <col min="14852" max="14852" width="10.7109375" customWidth="1"/>
    <col min="14853" max="14853" width="0.28515625" customWidth="1"/>
    <col min="15104" max="15104" width="52" customWidth="1"/>
    <col min="15105" max="15105" width="16" customWidth="1"/>
    <col min="15106" max="15106" width="11.7109375" customWidth="1"/>
    <col min="15107" max="15107" width="11.140625" customWidth="1"/>
    <col min="15108" max="15108" width="10.7109375" customWidth="1"/>
    <col min="15109" max="15109" width="0.28515625" customWidth="1"/>
    <col min="15360" max="15360" width="52" customWidth="1"/>
    <col min="15361" max="15361" width="16" customWidth="1"/>
    <col min="15362" max="15362" width="11.7109375" customWidth="1"/>
    <col min="15363" max="15363" width="11.140625" customWidth="1"/>
    <col min="15364" max="15364" width="10.7109375" customWidth="1"/>
    <col min="15365" max="15365" width="0.28515625" customWidth="1"/>
    <col min="15616" max="15616" width="52" customWidth="1"/>
    <col min="15617" max="15617" width="16" customWidth="1"/>
    <col min="15618" max="15618" width="11.7109375" customWidth="1"/>
    <col min="15619" max="15619" width="11.140625" customWidth="1"/>
    <col min="15620" max="15620" width="10.7109375" customWidth="1"/>
    <col min="15621" max="15621" width="0.28515625" customWidth="1"/>
    <col min="15872" max="15872" width="52" customWidth="1"/>
    <col min="15873" max="15873" width="16" customWidth="1"/>
    <col min="15874" max="15874" width="11.7109375" customWidth="1"/>
    <col min="15875" max="15875" width="11.140625" customWidth="1"/>
    <col min="15876" max="15876" width="10.7109375" customWidth="1"/>
    <col min="15877" max="15877" width="0.28515625" customWidth="1"/>
    <col min="16128" max="16128" width="52" customWidth="1"/>
    <col min="16129" max="16129" width="16" customWidth="1"/>
    <col min="16130" max="16130" width="11.7109375" customWidth="1"/>
    <col min="16131" max="16131" width="11.140625" customWidth="1"/>
    <col min="16132" max="16132" width="10.7109375" customWidth="1"/>
    <col min="16133" max="16133" width="0.28515625" customWidth="1"/>
  </cols>
  <sheetData>
    <row r="1" spans="1:4" ht="16.5" x14ac:dyDescent="0.25">
      <c r="A1" s="360" t="s">
        <v>237</v>
      </c>
      <c r="B1" s="446"/>
      <c r="C1" s="446"/>
      <c r="D1" s="446"/>
    </row>
    <row r="2" spans="1:4" ht="28.9" customHeight="1" thickBot="1" x14ac:dyDescent="0.25">
      <c r="A2" s="474" t="s">
        <v>238</v>
      </c>
      <c r="B2" s="486"/>
      <c r="C2" s="486"/>
      <c r="D2" s="486"/>
    </row>
    <row r="3" spans="1:4" ht="16.5" x14ac:dyDescent="0.2">
      <c r="A3" s="355" t="s">
        <v>91</v>
      </c>
      <c r="B3" s="400" t="s">
        <v>3</v>
      </c>
      <c r="C3" s="400" t="s">
        <v>4</v>
      </c>
      <c r="D3" s="400"/>
    </row>
    <row r="4" spans="1:4" ht="16.5" x14ac:dyDescent="0.2">
      <c r="A4" s="448"/>
      <c r="B4" s="487"/>
      <c r="C4" s="44">
        <v>2018</v>
      </c>
      <c r="D4" s="44">
        <v>2019</v>
      </c>
    </row>
    <row r="5" spans="1:4" ht="16.5" x14ac:dyDescent="0.2">
      <c r="A5" s="77">
        <v>1</v>
      </c>
      <c r="B5" s="76">
        <v>2</v>
      </c>
      <c r="C5" s="76">
        <v>3</v>
      </c>
      <c r="D5" s="76">
        <v>4</v>
      </c>
    </row>
    <row r="6" spans="1:4" ht="33" x14ac:dyDescent="0.2">
      <c r="A6" s="79" t="s">
        <v>239</v>
      </c>
      <c r="B6" s="70" t="s">
        <v>12</v>
      </c>
      <c r="C6" s="252">
        <v>4</v>
      </c>
      <c r="D6" s="252">
        <v>4</v>
      </c>
    </row>
    <row r="7" spans="1:4" ht="16.5" x14ac:dyDescent="0.2">
      <c r="A7" s="79" t="s">
        <v>240</v>
      </c>
      <c r="B7" s="70" t="s">
        <v>241</v>
      </c>
      <c r="C7" s="252">
        <v>5</v>
      </c>
      <c r="D7" s="252">
        <v>5</v>
      </c>
    </row>
    <row r="8" spans="1:4" ht="16.5" x14ac:dyDescent="0.2">
      <c r="A8" s="79" t="s">
        <v>242</v>
      </c>
      <c r="B8" s="70" t="s">
        <v>241</v>
      </c>
      <c r="C8" s="252">
        <v>5</v>
      </c>
      <c r="D8" s="252">
        <v>5</v>
      </c>
    </row>
    <row r="9" spans="1:4" ht="16.5" x14ac:dyDescent="0.2">
      <c r="A9" s="79" t="s">
        <v>243</v>
      </c>
      <c r="B9" s="70" t="s">
        <v>244</v>
      </c>
      <c r="C9" s="263">
        <v>11632</v>
      </c>
      <c r="D9" s="263">
        <v>10536</v>
      </c>
    </row>
    <row r="10" spans="1:4" ht="16.5" x14ac:dyDescent="0.2">
      <c r="A10" s="79" t="s">
        <v>242</v>
      </c>
      <c r="B10" s="70" t="s">
        <v>244</v>
      </c>
      <c r="C10" s="263">
        <v>11632</v>
      </c>
      <c r="D10" s="263">
        <v>10536</v>
      </c>
    </row>
    <row r="11" spans="1:4" ht="33" x14ac:dyDescent="0.2">
      <c r="A11" s="79" t="s">
        <v>245</v>
      </c>
      <c r="B11" s="70" t="s">
        <v>246</v>
      </c>
      <c r="C11" s="252">
        <v>6.5490000000000004</v>
      </c>
      <c r="D11" s="252">
        <v>6.0430000000000001</v>
      </c>
    </row>
    <row r="12" spans="1:4" ht="33" x14ac:dyDescent="0.2">
      <c r="A12" s="79" t="s">
        <v>247</v>
      </c>
      <c r="B12" s="70" t="s">
        <v>10</v>
      </c>
      <c r="C12" s="252">
        <v>13.91</v>
      </c>
      <c r="D12" s="252">
        <v>12.84</v>
      </c>
    </row>
    <row r="13" spans="1:4" ht="16.5" x14ac:dyDescent="0.2">
      <c r="A13" s="79" t="s">
        <v>248</v>
      </c>
      <c r="B13" s="70" t="s">
        <v>246</v>
      </c>
      <c r="C13" s="252">
        <v>5.38</v>
      </c>
      <c r="D13" s="252">
        <v>4.68</v>
      </c>
    </row>
    <row r="14" spans="1:4" ht="33" x14ac:dyDescent="0.2">
      <c r="A14" s="79" t="s">
        <v>249</v>
      </c>
      <c r="B14" s="70" t="s">
        <v>10</v>
      </c>
      <c r="C14" s="252">
        <v>11.42</v>
      </c>
      <c r="D14" s="252">
        <v>9.94</v>
      </c>
    </row>
    <row r="15" spans="1:4" ht="16.5" x14ac:dyDescent="0.2">
      <c r="A15" s="79" t="s">
        <v>250</v>
      </c>
      <c r="B15" s="70" t="s">
        <v>241</v>
      </c>
      <c r="C15" s="252">
        <v>2</v>
      </c>
      <c r="D15" s="252">
        <v>2</v>
      </c>
    </row>
    <row r="16" spans="1:4" ht="16.5" x14ac:dyDescent="0.2">
      <c r="A16" s="79" t="s">
        <v>251</v>
      </c>
      <c r="B16" s="70" t="s">
        <v>10</v>
      </c>
      <c r="C16" s="252">
        <v>100</v>
      </c>
      <c r="D16" s="252">
        <v>100</v>
      </c>
    </row>
    <row r="17" spans="1:4" ht="16.5" x14ac:dyDescent="0.2">
      <c r="A17" s="78"/>
      <c r="B17" s="78"/>
      <c r="C17" s="78"/>
      <c r="D17" s="78"/>
    </row>
    <row r="18" spans="1:4" ht="16.5" x14ac:dyDescent="0.2">
      <c r="A18" s="78"/>
      <c r="B18" s="78"/>
      <c r="C18" s="78"/>
      <c r="D18" s="78"/>
    </row>
    <row r="19" spans="1:4" ht="16.5" x14ac:dyDescent="0.2">
      <c r="A19" s="78"/>
      <c r="B19" s="78"/>
      <c r="C19" s="78"/>
      <c r="D19" s="78"/>
    </row>
    <row r="20" spans="1:4" ht="16.5" x14ac:dyDescent="0.2">
      <c r="A20" s="78"/>
      <c r="B20" s="78"/>
      <c r="C20" s="78"/>
      <c r="D20" s="78"/>
    </row>
    <row r="21" spans="1:4" ht="16.5" x14ac:dyDescent="0.2">
      <c r="A21" s="78"/>
      <c r="B21" s="78"/>
      <c r="C21" s="78"/>
      <c r="D21" s="78"/>
    </row>
    <row r="22" spans="1:4" ht="16.5" x14ac:dyDescent="0.2">
      <c r="A22" s="78"/>
      <c r="B22" s="78"/>
      <c r="C22" s="78"/>
      <c r="D22" s="78"/>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Normal="100" workbookViewId="0">
      <selection activeCell="A6" sqref="A6"/>
    </sheetView>
  </sheetViews>
  <sheetFormatPr defaultRowHeight="12.75" x14ac:dyDescent="0.2"/>
  <cols>
    <col min="1" max="1" width="58" customWidth="1"/>
    <col min="2" max="2" width="24.28515625" customWidth="1"/>
    <col min="3" max="3" width="14.85546875" customWidth="1"/>
    <col min="4" max="4" width="13.7109375" customWidth="1"/>
  </cols>
  <sheetData>
    <row r="1" spans="1:4" ht="16.5" x14ac:dyDescent="0.25">
      <c r="A1" s="360" t="s">
        <v>355</v>
      </c>
      <c r="B1" s="363"/>
      <c r="C1" s="363"/>
      <c r="D1" s="363"/>
    </row>
    <row r="2" spans="1:4" ht="31.15" customHeight="1" thickBot="1" x14ac:dyDescent="0.25">
      <c r="A2" s="474" t="s">
        <v>356</v>
      </c>
      <c r="B2" s="450"/>
      <c r="C2" s="450"/>
      <c r="D2" s="450"/>
    </row>
    <row r="3" spans="1:4" ht="16.5" x14ac:dyDescent="0.2">
      <c r="A3" s="451" t="s">
        <v>91</v>
      </c>
      <c r="B3" s="400" t="s">
        <v>3</v>
      </c>
      <c r="C3" s="400" t="s">
        <v>4</v>
      </c>
      <c r="D3" s="401"/>
    </row>
    <row r="4" spans="1:4" ht="16.5" x14ac:dyDescent="0.2">
      <c r="A4" s="452"/>
      <c r="B4" s="371"/>
      <c r="C4" s="166">
        <v>2018</v>
      </c>
      <c r="D4" s="209">
        <v>2019</v>
      </c>
    </row>
    <row r="5" spans="1:4" ht="17.25" thickBot="1" x14ac:dyDescent="0.25">
      <c r="A5" s="45">
        <v>1</v>
      </c>
      <c r="B5" s="3">
        <v>2</v>
      </c>
      <c r="C5" s="3">
        <v>3</v>
      </c>
      <c r="D5" s="210">
        <v>4</v>
      </c>
    </row>
    <row r="6" spans="1:4" ht="22.9" customHeight="1" x14ac:dyDescent="0.2">
      <c r="A6" s="268" t="s">
        <v>357</v>
      </c>
      <c r="B6" s="170" t="s">
        <v>358</v>
      </c>
      <c r="C6" s="169">
        <v>7</v>
      </c>
      <c r="D6" s="277">
        <v>8</v>
      </c>
    </row>
    <row r="7" spans="1:4" ht="21.6" customHeight="1" thickBot="1" x14ac:dyDescent="0.25">
      <c r="A7" s="274" t="s">
        <v>359</v>
      </c>
      <c r="B7" s="99" t="s">
        <v>360</v>
      </c>
      <c r="C7" s="278">
        <v>518</v>
      </c>
      <c r="D7" s="279">
        <v>513</v>
      </c>
    </row>
    <row r="8" spans="1:4" ht="16.5" x14ac:dyDescent="0.2">
      <c r="A8" s="42"/>
      <c r="C8" s="93"/>
      <c r="D8" s="93"/>
    </row>
  </sheetData>
  <mergeCells count="5">
    <mergeCell ref="A1:D1"/>
    <mergeCell ref="A2:D2"/>
    <mergeCell ref="A3:A4"/>
    <mergeCell ref="B3:B4"/>
    <mergeCell ref="C3:D3"/>
  </mergeCells>
  <printOptions horizontalCentered="1"/>
  <pageMargins left="0.59055118110236227" right="0.59055118110236227" top="0.98425196850393704" bottom="0.59055118110236227" header="0.31496062992125984" footer="0.31496062992125984"/>
  <pageSetup paperSize="9" orientation="landscape" r:id="rId1"/>
  <headerFooter alignWithMargins="0">
    <oddFooter>&amp;C&amp;P&amp;R&amp;A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5"/>
  <sheetViews>
    <sheetView view="pageBreakPreview" zoomScale="80" zoomScaleNormal="82" zoomScaleSheetLayoutView="80" workbookViewId="0">
      <selection activeCell="L4" sqref="L4"/>
    </sheetView>
  </sheetViews>
  <sheetFormatPr defaultRowHeight="12.75" x14ac:dyDescent="0.2"/>
  <cols>
    <col min="1" max="1" width="4.7109375" customWidth="1"/>
    <col min="2" max="2" width="14.7109375" customWidth="1"/>
    <col min="3" max="3" width="17.5703125" customWidth="1"/>
    <col min="4" max="4" width="8.140625" customWidth="1"/>
    <col min="5" max="5" width="11.85546875" customWidth="1"/>
    <col min="6" max="6" width="8.85546875" customWidth="1"/>
    <col min="7" max="7" width="14.42578125" customWidth="1"/>
    <col min="8" max="8" width="15.5703125" customWidth="1"/>
    <col min="9" max="9" width="17.85546875" customWidth="1"/>
    <col min="10" max="10" width="23" customWidth="1"/>
    <col min="11" max="11" width="11.7109375" customWidth="1"/>
    <col min="12" max="12" width="11" customWidth="1"/>
    <col min="13" max="13" width="15.28515625" customWidth="1"/>
    <col min="14" max="14" width="20.85546875" customWidth="1"/>
    <col min="15" max="15" width="13.140625" customWidth="1"/>
    <col min="257" max="257" width="4.7109375" customWidth="1"/>
    <col min="258" max="258" width="14.7109375" customWidth="1"/>
    <col min="259" max="259" width="17.5703125" customWidth="1"/>
    <col min="260" max="260" width="8.140625" customWidth="1"/>
    <col min="261" max="261" width="11.85546875" customWidth="1"/>
    <col min="262" max="262" width="8.85546875" customWidth="1"/>
    <col min="263" max="263" width="14.42578125" customWidth="1"/>
    <col min="264" max="264" width="15.5703125" customWidth="1"/>
    <col min="265" max="265" width="17.85546875" customWidth="1"/>
    <col min="266" max="266" width="23" customWidth="1"/>
    <col min="267" max="267" width="11.7109375" customWidth="1"/>
    <col min="268" max="268" width="11" customWidth="1"/>
    <col min="269" max="269" width="15.28515625" customWidth="1"/>
    <col min="270" max="270" width="20.85546875" customWidth="1"/>
    <col min="271" max="271" width="13.140625" customWidth="1"/>
    <col min="513" max="513" width="4.7109375" customWidth="1"/>
    <col min="514" max="514" width="14.7109375" customWidth="1"/>
    <col min="515" max="515" width="17.5703125" customWidth="1"/>
    <col min="516" max="516" width="8.140625" customWidth="1"/>
    <col min="517" max="517" width="11.85546875" customWidth="1"/>
    <col min="518" max="518" width="8.85546875" customWidth="1"/>
    <col min="519" max="519" width="14.42578125" customWidth="1"/>
    <col min="520" max="520" width="15.5703125" customWidth="1"/>
    <col min="521" max="521" width="17.85546875" customWidth="1"/>
    <col min="522" max="522" width="23" customWidth="1"/>
    <col min="523" max="523" width="11.7109375" customWidth="1"/>
    <col min="524" max="524" width="11" customWidth="1"/>
    <col min="525" max="525" width="15.28515625" customWidth="1"/>
    <col min="526" max="526" width="20.85546875" customWidth="1"/>
    <col min="527" max="527" width="13.140625" customWidth="1"/>
    <col min="769" max="769" width="4.7109375" customWidth="1"/>
    <col min="770" max="770" width="14.7109375" customWidth="1"/>
    <col min="771" max="771" width="17.5703125" customWidth="1"/>
    <col min="772" max="772" width="8.140625" customWidth="1"/>
    <col min="773" max="773" width="11.85546875" customWidth="1"/>
    <col min="774" max="774" width="8.85546875" customWidth="1"/>
    <col min="775" max="775" width="14.42578125" customWidth="1"/>
    <col min="776" max="776" width="15.5703125" customWidth="1"/>
    <col min="777" max="777" width="17.85546875" customWidth="1"/>
    <col min="778" max="778" width="23" customWidth="1"/>
    <col min="779" max="779" width="11.7109375" customWidth="1"/>
    <col min="780" max="780" width="11" customWidth="1"/>
    <col min="781" max="781" width="15.28515625" customWidth="1"/>
    <col min="782" max="782" width="20.85546875" customWidth="1"/>
    <col min="783" max="783" width="13.140625" customWidth="1"/>
    <col min="1025" max="1025" width="4.7109375" customWidth="1"/>
    <col min="1026" max="1026" width="14.7109375" customWidth="1"/>
    <col min="1027" max="1027" width="17.5703125" customWidth="1"/>
    <col min="1028" max="1028" width="8.140625" customWidth="1"/>
    <col min="1029" max="1029" width="11.85546875" customWidth="1"/>
    <col min="1030" max="1030" width="8.85546875" customWidth="1"/>
    <col min="1031" max="1031" width="14.42578125" customWidth="1"/>
    <col min="1032" max="1032" width="15.5703125" customWidth="1"/>
    <col min="1033" max="1033" width="17.85546875" customWidth="1"/>
    <col min="1034" max="1034" width="23" customWidth="1"/>
    <col min="1035" max="1035" width="11.7109375" customWidth="1"/>
    <col min="1036" max="1036" width="11" customWidth="1"/>
    <col min="1037" max="1037" width="15.28515625" customWidth="1"/>
    <col min="1038" max="1038" width="20.85546875" customWidth="1"/>
    <col min="1039" max="1039" width="13.140625" customWidth="1"/>
    <col min="1281" max="1281" width="4.7109375" customWidth="1"/>
    <col min="1282" max="1282" width="14.7109375" customWidth="1"/>
    <col min="1283" max="1283" width="17.5703125" customWidth="1"/>
    <col min="1284" max="1284" width="8.140625" customWidth="1"/>
    <col min="1285" max="1285" width="11.85546875" customWidth="1"/>
    <col min="1286" max="1286" width="8.85546875" customWidth="1"/>
    <col min="1287" max="1287" width="14.42578125" customWidth="1"/>
    <col min="1288" max="1288" width="15.5703125" customWidth="1"/>
    <col min="1289" max="1289" width="17.85546875" customWidth="1"/>
    <col min="1290" max="1290" width="23" customWidth="1"/>
    <col min="1291" max="1291" width="11.7109375" customWidth="1"/>
    <col min="1292" max="1292" width="11" customWidth="1"/>
    <col min="1293" max="1293" width="15.28515625" customWidth="1"/>
    <col min="1294" max="1294" width="20.85546875" customWidth="1"/>
    <col min="1295" max="1295" width="13.140625" customWidth="1"/>
    <col min="1537" max="1537" width="4.7109375" customWidth="1"/>
    <col min="1538" max="1538" width="14.7109375" customWidth="1"/>
    <col min="1539" max="1539" width="17.5703125" customWidth="1"/>
    <col min="1540" max="1540" width="8.140625" customWidth="1"/>
    <col min="1541" max="1541" width="11.85546875" customWidth="1"/>
    <col min="1542" max="1542" width="8.85546875" customWidth="1"/>
    <col min="1543" max="1543" width="14.42578125" customWidth="1"/>
    <col min="1544" max="1544" width="15.5703125" customWidth="1"/>
    <col min="1545" max="1545" width="17.85546875" customWidth="1"/>
    <col min="1546" max="1546" width="23" customWidth="1"/>
    <col min="1547" max="1547" width="11.7109375" customWidth="1"/>
    <col min="1548" max="1548" width="11" customWidth="1"/>
    <col min="1549" max="1549" width="15.28515625" customWidth="1"/>
    <col min="1550" max="1550" width="20.85546875" customWidth="1"/>
    <col min="1551" max="1551" width="13.140625" customWidth="1"/>
    <col min="1793" max="1793" width="4.7109375" customWidth="1"/>
    <col min="1794" max="1794" width="14.7109375" customWidth="1"/>
    <col min="1795" max="1795" width="17.5703125" customWidth="1"/>
    <col min="1796" max="1796" width="8.140625" customWidth="1"/>
    <col min="1797" max="1797" width="11.85546875" customWidth="1"/>
    <col min="1798" max="1798" width="8.85546875" customWidth="1"/>
    <col min="1799" max="1799" width="14.42578125" customWidth="1"/>
    <col min="1800" max="1800" width="15.5703125" customWidth="1"/>
    <col min="1801" max="1801" width="17.85546875" customWidth="1"/>
    <col min="1802" max="1802" width="23" customWidth="1"/>
    <col min="1803" max="1803" width="11.7109375" customWidth="1"/>
    <col min="1804" max="1804" width="11" customWidth="1"/>
    <col min="1805" max="1805" width="15.28515625" customWidth="1"/>
    <col min="1806" max="1806" width="20.85546875" customWidth="1"/>
    <col min="1807" max="1807" width="13.140625" customWidth="1"/>
    <col min="2049" max="2049" width="4.7109375" customWidth="1"/>
    <col min="2050" max="2050" width="14.7109375" customWidth="1"/>
    <col min="2051" max="2051" width="17.5703125" customWidth="1"/>
    <col min="2052" max="2052" width="8.140625" customWidth="1"/>
    <col min="2053" max="2053" width="11.85546875" customWidth="1"/>
    <col min="2054" max="2054" width="8.85546875" customWidth="1"/>
    <col min="2055" max="2055" width="14.42578125" customWidth="1"/>
    <col min="2056" max="2056" width="15.5703125" customWidth="1"/>
    <col min="2057" max="2057" width="17.85546875" customWidth="1"/>
    <col min="2058" max="2058" width="23" customWidth="1"/>
    <col min="2059" max="2059" width="11.7109375" customWidth="1"/>
    <col min="2060" max="2060" width="11" customWidth="1"/>
    <col min="2061" max="2061" width="15.28515625" customWidth="1"/>
    <col min="2062" max="2062" width="20.85546875" customWidth="1"/>
    <col min="2063" max="2063" width="13.140625" customWidth="1"/>
    <col min="2305" max="2305" width="4.7109375" customWidth="1"/>
    <col min="2306" max="2306" width="14.7109375" customWidth="1"/>
    <col min="2307" max="2307" width="17.5703125" customWidth="1"/>
    <col min="2308" max="2308" width="8.140625" customWidth="1"/>
    <col min="2309" max="2309" width="11.85546875" customWidth="1"/>
    <col min="2310" max="2310" width="8.85546875" customWidth="1"/>
    <col min="2311" max="2311" width="14.42578125" customWidth="1"/>
    <col min="2312" max="2312" width="15.5703125" customWidth="1"/>
    <col min="2313" max="2313" width="17.85546875" customWidth="1"/>
    <col min="2314" max="2314" width="23" customWidth="1"/>
    <col min="2315" max="2315" width="11.7109375" customWidth="1"/>
    <col min="2316" max="2316" width="11" customWidth="1"/>
    <col min="2317" max="2317" width="15.28515625" customWidth="1"/>
    <col min="2318" max="2318" width="20.85546875" customWidth="1"/>
    <col min="2319" max="2319" width="13.140625" customWidth="1"/>
    <col min="2561" max="2561" width="4.7109375" customWidth="1"/>
    <col min="2562" max="2562" width="14.7109375" customWidth="1"/>
    <col min="2563" max="2563" width="17.5703125" customWidth="1"/>
    <col min="2564" max="2564" width="8.140625" customWidth="1"/>
    <col min="2565" max="2565" width="11.85546875" customWidth="1"/>
    <col min="2566" max="2566" width="8.85546875" customWidth="1"/>
    <col min="2567" max="2567" width="14.42578125" customWidth="1"/>
    <col min="2568" max="2568" width="15.5703125" customWidth="1"/>
    <col min="2569" max="2569" width="17.85546875" customWidth="1"/>
    <col min="2570" max="2570" width="23" customWidth="1"/>
    <col min="2571" max="2571" width="11.7109375" customWidth="1"/>
    <col min="2572" max="2572" width="11" customWidth="1"/>
    <col min="2573" max="2573" width="15.28515625" customWidth="1"/>
    <col min="2574" max="2574" width="20.85546875" customWidth="1"/>
    <col min="2575" max="2575" width="13.140625" customWidth="1"/>
    <col min="2817" max="2817" width="4.7109375" customWidth="1"/>
    <col min="2818" max="2818" width="14.7109375" customWidth="1"/>
    <col min="2819" max="2819" width="17.5703125" customWidth="1"/>
    <col min="2820" max="2820" width="8.140625" customWidth="1"/>
    <col min="2821" max="2821" width="11.85546875" customWidth="1"/>
    <col min="2822" max="2822" width="8.85546875" customWidth="1"/>
    <col min="2823" max="2823" width="14.42578125" customWidth="1"/>
    <col min="2824" max="2824" width="15.5703125" customWidth="1"/>
    <col min="2825" max="2825" width="17.85546875" customWidth="1"/>
    <col min="2826" max="2826" width="23" customWidth="1"/>
    <col min="2827" max="2827" width="11.7109375" customWidth="1"/>
    <col min="2828" max="2828" width="11" customWidth="1"/>
    <col min="2829" max="2829" width="15.28515625" customWidth="1"/>
    <col min="2830" max="2830" width="20.85546875" customWidth="1"/>
    <col min="2831" max="2831" width="13.140625" customWidth="1"/>
    <col min="3073" max="3073" width="4.7109375" customWidth="1"/>
    <col min="3074" max="3074" width="14.7109375" customWidth="1"/>
    <col min="3075" max="3075" width="17.5703125" customWidth="1"/>
    <col min="3076" max="3076" width="8.140625" customWidth="1"/>
    <col min="3077" max="3077" width="11.85546875" customWidth="1"/>
    <col min="3078" max="3078" width="8.85546875" customWidth="1"/>
    <col min="3079" max="3079" width="14.42578125" customWidth="1"/>
    <col min="3080" max="3080" width="15.5703125" customWidth="1"/>
    <col min="3081" max="3081" width="17.85546875" customWidth="1"/>
    <col min="3082" max="3082" width="23" customWidth="1"/>
    <col min="3083" max="3083" width="11.7109375" customWidth="1"/>
    <col min="3084" max="3084" width="11" customWidth="1"/>
    <col min="3085" max="3085" width="15.28515625" customWidth="1"/>
    <col min="3086" max="3086" width="20.85546875" customWidth="1"/>
    <col min="3087" max="3087" width="13.140625" customWidth="1"/>
    <col min="3329" max="3329" width="4.7109375" customWidth="1"/>
    <col min="3330" max="3330" width="14.7109375" customWidth="1"/>
    <col min="3331" max="3331" width="17.5703125" customWidth="1"/>
    <col min="3332" max="3332" width="8.140625" customWidth="1"/>
    <col min="3333" max="3333" width="11.85546875" customWidth="1"/>
    <col min="3334" max="3334" width="8.85546875" customWidth="1"/>
    <col min="3335" max="3335" width="14.42578125" customWidth="1"/>
    <col min="3336" max="3336" width="15.5703125" customWidth="1"/>
    <col min="3337" max="3337" width="17.85546875" customWidth="1"/>
    <col min="3338" max="3338" width="23" customWidth="1"/>
    <col min="3339" max="3339" width="11.7109375" customWidth="1"/>
    <col min="3340" max="3340" width="11" customWidth="1"/>
    <col min="3341" max="3341" width="15.28515625" customWidth="1"/>
    <col min="3342" max="3342" width="20.85546875" customWidth="1"/>
    <col min="3343" max="3343" width="13.140625" customWidth="1"/>
    <col min="3585" max="3585" width="4.7109375" customWidth="1"/>
    <col min="3586" max="3586" width="14.7109375" customWidth="1"/>
    <col min="3587" max="3587" width="17.5703125" customWidth="1"/>
    <col min="3588" max="3588" width="8.140625" customWidth="1"/>
    <col min="3589" max="3589" width="11.85546875" customWidth="1"/>
    <col min="3590" max="3590" width="8.85546875" customWidth="1"/>
    <col min="3591" max="3591" width="14.42578125" customWidth="1"/>
    <col min="3592" max="3592" width="15.5703125" customWidth="1"/>
    <col min="3593" max="3593" width="17.85546875" customWidth="1"/>
    <col min="3594" max="3594" width="23" customWidth="1"/>
    <col min="3595" max="3595" width="11.7109375" customWidth="1"/>
    <col min="3596" max="3596" width="11" customWidth="1"/>
    <col min="3597" max="3597" width="15.28515625" customWidth="1"/>
    <col min="3598" max="3598" width="20.85546875" customWidth="1"/>
    <col min="3599" max="3599" width="13.140625" customWidth="1"/>
    <col min="3841" max="3841" width="4.7109375" customWidth="1"/>
    <col min="3842" max="3842" width="14.7109375" customWidth="1"/>
    <col min="3843" max="3843" width="17.5703125" customWidth="1"/>
    <col min="3844" max="3844" width="8.140625" customWidth="1"/>
    <col min="3845" max="3845" width="11.85546875" customWidth="1"/>
    <col min="3846" max="3846" width="8.85546875" customWidth="1"/>
    <col min="3847" max="3847" width="14.42578125" customWidth="1"/>
    <col min="3848" max="3848" width="15.5703125" customWidth="1"/>
    <col min="3849" max="3849" width="17.85546875" customWidth="1"/>
    <col min="3850" max="3850" width="23" customWidth="1"/>
    <col min="3851" max="3851" width="11.7109375" customWidth="1"/>
    <col min="3852" max="3852" width="11" customWidth="1"/>
    <col min="3853" max="3853" width="15.28515625" customWidth="1"/>
    <col min="3854" max="3854" width="20.85546875" customWidth="1"/>
    <col min="3855" max="3855" width="13.140625" customWidth="1"/>
    <col min="4097" max="4097" width="4.7109375" customWidth="1"/>
    <col min="4098" max="4098" width="14.7109375" customWidth="1"/>
    <col min="4099" max="4099" width="17.5703125" customWidth="1"/>
    <col min="4100" max="4100" width="8.140625" customWidth="1"/>
    <col min="4101" max="4101" width="11.85546875" customWidth="1"/>
    <col min="4102" max="4102" width="8.85546875" customWidth="1"/>
    <col min="4103" max="4103" width="14.42578125" customWidth="1"/>
    <col min="4104" max="4104" width="15.5703125" customWidth="1"/>
    <col min="4105" max="4105" width="17.85546875" customWidth="1"/>
    <col min="4106" max="4106" width="23" customWidth="1"/>
    <col min="4107" max="4107" width="11.7109375" customWidth="1"/>
    <col min="4108" max="4108" width="11" customWidth="1"/>
    <col min="4109" max="4109" width="15.28515625" customWidth="1"/>
    <col min="4110" max="4110" width="20.85546875" customWidth="1"/>
    <col min="4111" max="4111" width="13.140625" customWidth="1"/>
    <col min="4353" max="4353" width="4.7109375" customWidth="1"/>
    <col min="4354" max="4354" width="14.7109375" customWidth="1"/>
    <col min="4355" max="4355" width="17.5703125" customWidth="1"/>
    <col min="4356" max="4356" width="8.140625" customWidth="1"/>
    <col min="4357" max="4357" width="11.85546875" customWidth="1"/>
    <col min="4358" max="4358" width="8.85546875" customWidth="1"/>
    <col min="4359" max="4359" width="14.42578125" customWidth="1"/>
    <col min="4360" max="4360" width="15.5703125" customWidth="1"/>
    <col min="4361" max="4361" width="17.85546875" customWidth="1"/>
    <col min="4362" max="4362" width="23" customWidth="1"/>
    <col min="4363" max="4363" width="11.7109375" customWidth="1"/>
    <col min="4364" max="4364" width="11" customWidth="1"/>
    <col min="4365" max="4365" width="15.28515625" customWidth="1"/>
    <col min="4366" max="4366" width="20.85546875" customWidth="1"/>
    <col min="4367" max="4367" width="13.140625" customWidth="1"/>
    <col min="4609" max="4609" width="4.7109375" customWidth="1"/>
    <col min="4610" max="4610" width="14.7109375" customWidth="1"/>
    <col min="4611" max="4611" width="17.5703125" customWidth="1"/>
    <col min="4612" max="4612" width="8.140625" customWidth="1"/>
    <col min="4613" max="4613" width="11.85546875" customWidth="1"/>
    <col min="4614" max="4614" width="8.85546875" customWidth="1"/>
    <col min="4615" max="4615" width="14.42578125" customWidth="1"/>
    <col min="4616" max="4616" width="15.5703125" customWidth="1"/>
    <col min="4617" max="4617" width="17.85546875" customWidth="1"/>
    <col min="4618" max="4618" width="23" customWidth="1"/>
    <col min="4619" max="4619" width="11.7109375" customWidth="1"/>
    <col min="4620" max="4620" width="11" customWidth="1"/>
    <col min="4621" max="4621" width="15.28515625" customWidth="1"/>
    <col min="4622" max="4622" width="20.85546875" customWidth="1"/>
    <col min="4623" max="4623" width="13.140625" customWidth="1"/>
    <col min="4865" max="4865" width="4.7109375" customWidth="1"/>
    <col min="4866" max="4866" width="14.7109375" customWidth="1"/>
    <col min="4867" max="4867" width="17.5703125" customWidth="1"/>
    <col min="4868" max="4868" width="8.140625" customWidth="1"/>
    <col min="4869" max="4869" width="11.85546875" customWidth="1"/>
    <col min="4870" max="4870" width="8.85546875" customWidth="1"/>
    <col min="4871" max="4871" width="14.42578125" customWidth="1"/>
    <col min="4872" max="4872" width="15.5703125" customWidth="1"/>
    <col min="4873" max="4873" width="17.85546875" customWidth="1"/>
    <col min="4874" max="4874" width="23" customWidth="1"/>
    <col min="4875" max="4875" width="11.7109375" customWidth="1"/>
    <col min="4876" max="4876" width="11" customWidth="1"/>
    <col min="4877" max="4877" width="15.28515625" customWidth="1"/>
    <col min="4878" max="4878" width="20.85546875" customWidth="1"/>
    <col min="4879" max="4879" width="13.140625" customWidth="1"/>
    <col min="5121" max="5121" width="4.7109375" customWidth="1"/>
    <col min="5122" max="5122" width="14.7109375" customWidth="1"/>
    <col min="5123" max="5123" width="17.5703125" customWidth="1"/>
    <col min="5124" max="5124" width="8.140625" customWidth="1"/>
    <col min="5125" max="5125" width="11.85546875" customWidth="1"/>
    <col min="5126" max="5126" width="8.85546875" customWidth="1"/>
    <col min="5127" max="5127" width="14.42578125" customWidth="1"/>
    <col min="5128" max="5128" width="15.5703125" customWidth="1"/>
    <col min="5129" max="5129" width="17.85546875" customWidth="1"/>
    <col min="5130" max="5130" width="23" customWidth="1"/>
    <col min="5131" max="5131" width="11.7109375" customWidth="1"/>
    <col min="5132" max="5132" width="11" customWidth="1"/>
    <col min="5133" max="5133" width="15.28515625" customWidth="1"/>
    <col min="5134" max="5134" width="20.85546875" customWidth="1"/>
    <col min="5135" max="5135" width="13.140625" customWidth="1"/>
    <col min="5377" max="5377" width="4.7109375" customWidth="1"/>
    <col min="5378" max="5378" width="14.7109375" customWidth="1"/>
    <col min="5379" max="5379" width="17.5703125" customWidth="1"/>
    <col min="5380" max="5380" width="8.140625" customWidth="1"/>
    <col min="5381" max="5381" width="11.85546875" customWidth="1"/>
    <col min="5382" max="5382" width="8.85546875" customWidth="1"/>
    <col min="5383" max="5383" width="14.42578125" customWidth="1"/>
    <col min="5384" max="5384" width="15.5703125" customWidth="1"/>
    <col min="5385" max="5385" width="17.85546875" customWidth="1"/>
    <col min="5386" max="5386" width="23" customWidth="1"/>
    <col min="5387" max="5387" width="11.7109375" customWidth="1"/>
    <col min="5388" max="5388" width="11" customWidth="1"/>
    <col min="5389" max="5389" width="15.28515625" customWidth="1"/>
    <col min="5390" max="5390" width="20.85546875" customWidth="1"/>
    <col min="5391" max="5391" width="13.140625" customWidth="1"/>
    <col min="5633" max="5633" width="4.7109375" customWidth="1"/>
    <col min="5634" max="5634" width="14.7109375" customWidth="1"/>
    <col min="5635" max="5635" width="17.5703125" customWidth="1"/>
    <col min="5636" max="5636" width="8.140625" customWidth="1"/>
    <col min="5637" max="5637" width="11.85546875" customWidth="1"/>
    <col min="5638" max="5638" width="8.85546875" customWidth="1"/>
    <col min="5639" max="5639" width="14.42578125" customWidth="1"/>
    <col min="5640" max="5640" width="15.5703125" customWidth="1"/>
    <col min="5641" max="5641" width="17.85546875" customWidth="1"/>
    <col min="5642" max="5642" width="23" customWidth="1"/>
    <col min="5643" max="5643" width="11.7109375" customWidth="1"/>
    <col min="5644" max="5644" width="11" customWidth="1"/>
    <col min="5645" max="5645" width="15.28515625" customWidth="1"/>
    <col min="5646" max="5646" width="20.85546875" customWidth="1"/>
    <col min="5647" max="5647" width="13.140625" customWidth="1"/>
    <col min="5889" max="5889" width="4.7109375" customWidth="1"/>
    <col min="5890" max="5890" width="14.7109375" customWidth="1"/>
    <col min="5891" max="5891" width="17.5703125" customWidth="1"/>
    <col min="5892" max="5892" width="8.140625" customWidth="1"/>
    <col min="5893" max="5893" width="11.85546875" customWidth="1"/>
    <col min="5894" max="5894" width="8.85546875" customWidth="1"/>
    <col min="5895" max="5895" width="14.42578125" customWidth="1"/>
    <col min="5896" max="5896" width="15.5703125" customWidth="1"/>
    <col min="5897" max="5897" width="17.85546875" customWidth="1"/>
    <col min="5898" max="5898" width="23" customWidth="1"/>
    <col min="5899" max="5899" width="11.7109375" customWidth="1"/>
    <col min="5900" max="5900" width="11" customWidth="1"/>
    <col min="5901" max="5901" width="15.28515625" customWidth="1"/>
    <col min="5902" max="5902" width="20.85546875" customWidth="1"/>
    <col min="5903" max="5903" width="13.140625" customWidth="1"/>
    <col min="6145" max="6145" width="4.7109375" customWidth="1"/>
    <col min="6146" max="6146" width="14.7109375" customWidth="1"/>
    <col min="6147" max="6147" width="17.5703125" customWidth="1"/>
    <col min="6148" max="6148" width="8.140625" customWidth="1"/>
    <col min="6149" max="6149" width="11.85546875" customWidth="1"/>
    <col min="6150" max="6150" width="8.85546875" customWidth="1"/>
    <col min="6151" max="6151" width="14.42578125" customWidth="1"/>
    <col min="6152" max="6152" width="15.5703125" customWidth="1"/>
    <col min="6153" max="6153" width="17.85546875" customWidth="1"/>
    <col min="6154" max="6154" width="23" customWidth="1"/>
    <col min="6155" max="6155" width="11.7109375" customWidth="1"/>
    <col min="6156" max="6156" width="11" customWidth="1"/>
    <col min="6157" max="6157" width="15.28515625" customWidth="1"/>
    <col min="6158" max="6158" width="20.85546875" customWidth="1"/>
    <col min="6159" max="6159" width="13.140625" customWidth="1"/>
    <col min="6401" max="6401" width="4.7109375" customWidth="1"/>
    <col min="6402" max="6402" width="14.7109375" customWidth="1"/>
    <col min="6403" max="6403" width="17.5703125" customWidth="1"/>
    <col min="6404" max="6404" width="8.140625" customWidth="1"/>
    <col min="6405" max="6405" width="11.85546875" customWidth="1"/>
    <col min="6406" max="6406" width="8.85546875" customWidth="1"/>
    <col min="6407" max="6407" width="14.42578125" customWidth="1"/>
    <col min="6408" max="6408" width="15.5703125" customWidth="1"/>
    <col min="6409" max="6409" width="17.85546875" customWidth="1"/>
    <col min="6410" max="6410" width="23" customWidth="1"/>
    <col min="6411" max="6411" width="11.7109375" customWidth="1"/>
    <col min="6412" max="6412" width="11" customWidth="1"/>
    <col min="6413" max="6413" width="15.28515625" customWidth="1"/>
    <col min="6414" max="6414" width="20.85546875" customWidth="1"/>
    <col min="6415" max="6415" width="13.140625" customWidth="1"/>
    <col min="6657" max="6657" width="4.7109375" customWidth="1"/>
    <col min="6658" max="6658" width="14.7109375" customWidth="1"/>
    <col min="6659" max="6659" width="17.5703125" customWidth="1"/>
    <col min="6660" max="6660" width="8.140625" customWidth="1"/>
    <col min="6661" max="6661" width="11.85546875" customWidth="1"/>
    <col min="6662" max="6662" width="8.85546875" customWidth="1"/>
    <col min="6663" max="6663" width="14.42578125" customWidth="1"/>
    <col min="6664" max="6664" width="15.5703125" customWidth="1"/>
    <col min="6665" max="6665" width="17.85546875" customWidth="1"/>
    <col min="6666" max="6666" width="23" customWidth="1"/>
    <col min="6667" max="6667" width="11.7109375" customWidth="1"/>
    <col min="6668" max="6668" width="11" customWidth="1"/>
    <col min="6669" max="6669" width="15.28515625" customWidth="1"/>
    <col min="6670" max="6670" width="20.85546875" customWidth="1"/>
    <col min="6671" max="6671" width="13.140625" customWidth="1"/>
    <col min="6913" max="6913" width="4.7109375" customWidth="1"/>
    <col min="6914" max="6914" width="14.7109375" customWidth="1"/>
    <col min="6915" max="6915" width="17.5703125" customWidth="1"/>
    <col min="6916" max="6916" width="8.140625" customWidth="1"/>
    <col min="6917" max="6917" width="11.85546875" customWidth="1"/>
    <col min="6918" max="6918" width="8.85546875" customWidth="1"/>
    <col min="6919" max="6919" width="14.42578125" customWidth="1"/>
    <col min="6920" max="6920" width="15.5703125" customWidth="1"/>
    <col min="6921" max="6921" width="17.85546875" customWidth="1"/>
    <col min="6922" max="6922" width="23" customWidth="1"/>
    <col min="6923" max="6923" width="11.7109375" customWidth="1"/>
    <col min="6924" max="6924" width="11" customWidth="1"/>
    <col min="6925" max="6925" width="15.28515625" customWidth="1"/>
    <col min="6926" max="6926" width="20.85546875" customWidth="1"/>
    <col min="6927" max="6927" width="13.140625" customWidth="1"/>
    <col min="7169" max="7169" width="4.7109375" customWidth="1"/>
    <col min="7170" max="7170" width="14.7109375" customWidth="1"/>
    <col min="7171" max="7171" width="17.5703125" customWidth="1"/>
    <col min="7172" max="7172" width="8.140625" customWidth="1"/>
    <col min="7173" max="7173" width="11.85546875" customWidth="1"/>
    <col min="7174" max="7174" width="8.85546875" customWidth="1"/>
    <col min="7175" max="7175" width="14.42578125" customWidth="1"/>
    <col min="7176" max="7176" width="15.5703125" customWidth="1"/>
    <col min="7177" max="7177" width="17.85546875" customWidth="1"/>
    <col min="7178" max="7178" width="23" customWidth="1"/>
    <col min="7179" max="7179" width="11.7109375" customWidth="1"/>
    <col min="7180" max="7180" width="11" customWidth="1"/>
    <col min="7181" max="7181" width="15.28515625" customWidth="1"/>
    <col min="7182" max="7182" width="20.85546875" customWidth="1"/>
    <col min="7183" max="7183" width="13.140625" customWidth="1"/>
    <col min="7425" max="7425" width="4.7109375" customWidth="1"/>
    <col min="7426" max="7426" width="14.7109375" customWidth="1"/>
    <col min="7427" max="7427" width="17.5703125" customWidth="1"/>
    <col min="7428" max="7428" width="8.140625" customWidth="1"/>
    <col min="7429" max="7429" width="11.85546875" customWidth="1"/>
    <col min="7430" max="7430" width="8.85546875" customWidth="1"/>
    <col min="7431" max="7431" width="14.42578125" customWidth="1"/>
    <col min="7432" max="7432" width="15.5703125" customWidth="1"/>
    <col min="7433" max="7433" width="17.85546875" customWidth="1"/>
    <col min="7434" max="7434" width="23" customWidth="1"/>
    <col min="7435" max="7435" width="11.7109375" customWidth="1"/>
    <col min="7436" max="7436" width="11" customWidth="1"/>
    <col min="7437" max="7437" width="15.28515625" customWidth="1"/>
    <col min="7438" max="7438" width="20.85546875" customWidth="1"/>
    <col min="7439" max="7439" width="13.140625" customWidth="1"/>
    <col min="7681" max="7681" width="4.7109375" customWidth="1"/>
    <col min="7682" max="7682" width="14.7109375" customWidth="1"/>
    <col min="7683" max="7683" width="17.5703125" customWidth="1"/>
    <col min="7684" max="7684" width="8.140625" customWidth="1"/>
    <col min="7685" max="7685" width="11.85546875" customWidth="1"/>
    <col min="7686" max="7686" width="8.85546875" customWidth="1"/>
    <col min="7687" max="7687" width="14.42578125" customWidth="1"/>
    <col min="7688" max="7688" width="15.5703125" customWidth="1"/>
    <col min="7689" max="7689" width="17.85546875" customWidth="1"/>
    <col min="7690" max="7690" width="23" customWidth="1"/>
    <col min="7691" max="7691" width="11.7109375" customWidth="1"/>
    <col min="7692" max="7692" width="11" customWidth="1"/>
    <col min="7693" max="7693" width="15.28515625" customWidth="1"/>
    <col min="7694" max="7694" width="20.85546875" customWidth="1"/>
    <col min="7695" max="7695" width="13.140625" customWidth="1"/>
    <col min="7937" max="7937" width="4.7109375" customWidth="1"/>
    <col min="7938" max="7938" width="14.7109375" customWidth="1"/>
    <col min="7939" max="7939" width="17.5703125" customWidth="1"/>
    <col min="7940" max="7940" width="8.140625" customWidth="1"/>
    <col min="7941" max="7941" width="11.85546875" customWidth="1"/>
    <col min="7942" max="7942" width="8.85546875" customWidth="1"/>
    <col min="7943" max="7943" width="14.42578125" customWidth="1"/>
    <col min="7944" max="7944" width="15.5703125" customWidth="1"/>
    <col min="7945" max="7945" width="17.85546875" customWidth="1"/>
    <col min="7946" max="7946" width="23" customWidth="1"/>
    <col min="7947" max="7947" width="11.7109375" customWidth="1"/>
    <col min="7948" max="7948" width="11" customWidth="1"/>
    <col min="7949" max="7949" width="15.28515625" customWidth="1"/>
    <col min="7950" max="7950" width="20.85546875" customWidth="1"/>
    <col min="7951" max="7951" width="13.140625" customWidth="1"/>
    <col min="8193" max="8193" width="4.7109375" customWidth="1"/>
    <col min="8194" max="8194" width="14.7109375" customWidth="1"/>
    <col min="8195" max="8195" width="17.5703125" customWidth="1"/>
    <col min="8196" max="8196" width="8.140625" customWidth="1"/>
    <col min="8197" max="8197" width="11.85546875" customWidth="1"/>
    <col min="8198" max="8198" width="8.85546875" customWidth="1"/>
    <col min="8199" max="8199" width="14.42578125" customWidth="1"/>
    <col min="8200" max="8200" width="15.5703125" customWidth="1"/>
    <col min="8201" max="8201" width="17.85546875" customWidth="1"/>
    <col min="8202" max="8202" width="23" customWidth="1"/>
    <col min="8203" max="8203" width="11.7109375" customWidth="1"/>
    <col min="8204" max="8204" width="11" customWidth="1"/>
    <col min="8205" max="8205" width="15.28515625" customWidth="1"/>
    <col min="8206" max="8206" width="20.85546875" customWidth="1"/>
    <col min="8207" max="8207" width="13.140625" customWidth="1"/>
    <col min="8449" max="8449" width="4.7109375" customWidth="1"/>
    <col min="8450" max="8450" width="14.7109375" customWidth="1"/>
    <col min="8451" max="8451" width="17.5703125" customWidth="1"/>
    <col min="8452" max="8452" width="8.140625" customWidth="1"/>
    <col min="8453" max="8453" width="11.85546875" customWidth="1"/>
    <col min="8454" max="8454" width="8.85546875" customWidth="1"/>
    <col min="8455" max="8455" width="14.42578125" customWidth="1"/>
    <col min="8456" max="8456" width="15.5703125" customWidth="1"/>
    <col min="8457" max="8457" width="17.85546875" customWidth="1"/>
    <col min="8458" max="8458" width="23" customWidth="1"/>
    <col min="8459" max="8459" width="11.7109375" customWidth="1"/>
    <col min="8460" max="8460" width="11" customWidth="1"/>
    <col min="8461" max="8461" width="15.28515625" customWidth="1"/>
    <col min="8462" max="8462" width="20.85546875" customWidth="1"/>
    <col min="8463" max="8463" width="13.140625" customWidth="1"/>
    <col min="8705" max="8705" width="4.7109375" customWidth="1"/>
    <col min="8706" max="8706" width="14.7109375" customWidth="1"/>
    <col min="8707" max="8707" width="17.5703125" customWidth="1"/>
    <col min="8708" max="8708" width="8.140625" customWidth="1"/>
    <col min="8709" max="8709" width="11.85546875" customWidth="1"/>
    <col min="8710" max="8710" width="8.85546875" customWidth="1"/>
    <col min="8711" max="8711" width="14.42578125" customWidth="1"/>
    <col min="8712" max="8712" width="15.5703125" customWidth="1"/>
    <col min="8713" max="8713" width="17.85546875" customWidth="1"/>
    <col min="8714" max="8714" width="23" customWidth="1"/>
    <col min="8715" max="8715" width="11.7109375" customWidth="1"/>
    <col min="8716" max="8716" width="11" customWidth="1"/>
    <col min="8717" max="8717" width="15.28515625" customWidth="1"/>
    <col min="8718" max="8718" width="20.85546875" customWidth="1"/>
    <col min="8719" max="8719" width="13.140625" customWidth="1"/>
    <col min="8961" max="8961" width="4.7109375" customWidth="1"/>
    <col min="8962" max="8962" width="14.7109375" customWidth="1"/>
    <col min="8963" max="8963" width="17.5703125" customWidth="1"/>
    <col min="8964" max="8964" width="8.140625" customWidth="1"/>
    <col min="8965" max="8965" width="11.85546875" customWidth="1"/>
    <col min="8966" max="8966" width="8.85546875" customWidth="1"/>
    <col min="8967" max="8967" width="14.42578125" customWidth="1"/>
    <col min="8968" max="8968" width="15.5703125" customWidth="1"/>
    <col min="8969" max="8969" width="17.85546875" customWidth="1"/>
    <col min="8970" max="8970" width="23" customWidth="1"/>
    <col min="8971" max="8971" width="11.7109375" customWidth="1"/>
    <col min="8972" max="8972" width="11" customWidth="1"/>
    <col min="8973" max="8973" width="15.28515625" customWidth="1"/>
    <col min="8974" max="8974" width="20.85546875" customWidth="1"/>
    <col min="8975" max="8975" width="13.140625" customWidth="1"/>
    <col min="9217" max="9217" width="4.7109375" customWidth="1"/>
    <col min="9218" max="9218" width="14.7109375" customWidth="1"/>
    <col min="9219" max="9219" width="17.5703125" customWidth="1"/>
    <col min="9220" max="9220" width="8.140625" customWidth="1"/>
    <col min="9221" max="9221" width="11.85546875" customWidth="1"/>
    <col min="9222" max="9222" width="8.85546875" customWidth="1"/>
    <col min="9223" max="9223" width="14.42578125" customWidth="1"/>
    <col min="9224" max="9224" width="15.5703125" customWidth="1"/>
    <col min="9225" max="9225" width="17.85546875" customWidth="1"/>
    <col min="9226" max="9226" width="23" customWidth="1"/>
    <col min="9227" max="9227" width="11.7109375" customWidth="1"/>
    <col min="9228" max="9228" width="11" customWidth="1"/>
    <col min="9229" max="9229" width="15.28515625" customWidth="1"/>
    <col min="9230" max="9230" width="20.85546875" customWidth="1"/>
    <col min="9231" max="9231" width="13.140625" customWidth="1"/>
    <col min="9473" max="9473" width="4.7109375" customWidth="1"/>
    <col min="9474" max="9474" width="14.7109375" customWidth="1"/>
    <col min="9475" max="9475" width="17.5703125" customWidth="1"/>
    <col min="9476" max="9476" width="8.140625" customWidth="1"/>
    <col min="9477" max="9477" width="11.85546875" customWidth="1"/>
    <col min="9478" max="9478" width="8.85546875" customWidth="1"/>
    <col min="9479" max="9479" width="14.42578125" customWidth="1"/>
    <col min="9480" max="9480" width="15.5703125" customWidth="1"/>
    <col min="9481" max="9481" width="17.85546875" customWidth="1"/>
    <col min="9482" max="9482" width="23" customWidth="1"/>
    <col min="9483" max="9483" width="11.7109375" customWidth="1"/>
    <col min="9484" max="9484" width="11" customWidth="1"/>
    <col min="9485" max="9485" width="15.28515625" customWidth="1"/>
    <col min="9486" max="9486" width="20.85546875" customWidth="1"/>
    <col min="9487" max="9487" width="13.140625" customWidth="1"/>
    <col min="9729" max="9729" width="4.7109375" customWidth="1"/>
    <col min="9730" max="9730" width="14.7109375" customWidth="1"/>
    <col min="9731" max="9731" width="17.5703125" customWidth="1"/>
    <col min="9732" max="9732" width="8.140625" customWidth="1"/>
    <col min="9733" max="9733" width="11.85546875" customWidth="1"/>
    <col min="9734" max="9734" width="8.85546875" customWidth="1"/>
    <col min="9735" max="9735" width="14.42578125" customWidth="1"/>
    <col min="9736" max="9736" width="15.5703125" customWidth="1"/>
    <col min="9737" max="9737" width="17.85546875" customWidth="1"/>
    <col min="9738" max="9738" width="23" customWidth="1"/>
    <col min="9739" max="9739" width="11.7109375" customWidth="1"/>
    <col min="9740" max="9740" width="11" customWidth="1"/>
    <col min="9741" max="9741" width="15.28515625" customWidth="1"/>
    <col min="9742" max="9742" width="20.85546875" customWidth="1"/>
    <col min="9743" max="9743" width="13.140625" customWidth="1"/>
    <col min="9985" max="9985" width="4.7109375" customWidth="1"/>
    <col min="9986" max="9986" width="14.7109375" customWidth="1"/>
    <col min="9987" max="9987" width="17.5703125" customWidth="1"/>
    <col min="9988" max="9988" width="8.140625" customWidth="1"/>
    <col min="9989" max="9989" width="11.85546875" customWidth="1"/>
    <col min="9990" max="9990" width="8.85546875" customWidth="1"/>
    <col min="9991" max="9991" width="14.42578125" customWidth="1"/>
    <col min="9992" max="9992" width="15.5703125" customWidth="1"/>
    <col min="9993" max="9993" width="17.85546875" customWidth="1"/>
    <col min="9994" max="9994" width="23" customWidth="1"/>
    <col min="9995" max="9995" width="11.7109375" customWidth="1"/>
    <col min="9996" max="9996" width="11" customWidth="1"/>
    <col min="9997" max="9997" width="15.28515625" customWidth="1"/>
    <col min="9998" max="9998" width="20.85546875" customWidth="1"/>
    <col min="9999" max="9999" width="13.140625" customWidth="1"/>
    <col min="10241" max="10241" width="4.7109375" customWidth="1"/>
    <col min="10242" max="10242" width="14.7109375" customWidth="1"/>
    <col min="10243" max="10243" width="17.5703125" customWidth="1"/>
    <col min="10244" max="10244" width="8.140625" customWidth="1"/>
    <col min="10245" max="10245" width="11.85546875" customWidth="1"/>
    <col min="10246" max="10246" width="8.85546875" customWidth="1"/>
    <col min="10247" max="10247" width="14.42578125" customWidth="1"/>
    <col min="10248" max="10248" width="15.5703125" customWidth="1"/>
    <col min="10249" max="10249" width="17.85546875" customWidth="1"/>
    <col min="10250" max="10250" width="23" customWidth="1"/>
    <col min="10251" max="10251" width="11.7109375" customWidth="1"/>
    <col min="10252" max="10252" width="11" customWidth="1"/>
    <col min="10253" max="10253" width="15.28515625" customWidth="1"/>
    <col min="10254" max="10254" width="20.85546875" customWidth="1"/>
    <col min="10255" max="10255" width="13.140625" customWidth="1"/>
    <col min="10497" max="10497" width="4.7109375" customWidth="1"/>
    <col min="10498" max="10498" width="14.7109375" customWidth="1"/>
    <col min="10499" max="10499" width="17.5703125" customWidth="1"/>
    <col min="10500" max="10500" width="8.140625" customWidth="1"/>
    <col min="10501" max="10501" width="11.85546875" customWidth="1"/>
    <col min="10502" max="10502" width="8.85546875" customWidth="1"/>
    <col min="10503" max="10503" width="14.42578125" customWidth="1"/>
    <col min="10504" max="10504" width="15.5703125" customWidth="1"/>
    <col min="10505" max="10505" width="17.85546875" customWidth="1"/>
    <col min="10506" max="10506" width="23" customWidth="1"/>
    <col min="10507" max="10507" width="11.7109375" customWidth="1"/>
    <col min="10508" max="10508" width="11" customWidth="1"/>
    <col min="10509" max="10509" width="15.28515625" customWidth="1"/>
    <col min="10510" max="10510" width="20.85546875" customWidth="1"/>
    <col min="10511" max="10511" width="13.140625" customWidth="1"/>
    <col min="10753" max="10753" width="4.7109375" customWidth="1"/>
    <col min="10754" max="10754" width="14.7109375" customWidth="1"/>
    <col min="10755" max="10755" width="17.5703125" customWidth="1"/>
    <col min="10756" max="10756" width="8.140625" customWidth="1"/>
    <col min="10757" max="10757" width="11.85546875" customWidth="1"/>
    <col min="10758" max="10758" width="8.85546875" customWidth="1"/>
    <col min="10759" max="10759" width="14.42578125" customWidth="1"/>
    <col min="10760" max="10760" width="15.5703125" customWidth="1"/>
    <col min="10761" max="10761" width="17.85546875" customWidth="1"/>
    <col min="10762" max="10762" width="23" customWidth="1"/>
    <col min="10763" max="10763" width="11.7109375" customWidth="1"/>
    <col min="10764" max="10764" width="11" customWidth="1"/>
    <col min="10765" max="10765" width="15.28515625" customWidth="1"/>
    <col min="10766" max="10766" width="20.85546875" customWidth="1"/>
    <col min="10767" max="10767" width="13.140625" customWidth="1"/>
    <col min="11009" max="11009" width="4.7109375" customWidth="1"/>
    <col min="11010" max="11010" width="14.7109375" customWidth="1"/>
    <col min="11011" max="11011" width="17.5703125" customWidth="1"/>
    <col min="11012" max="11012" width="8.140625" customWidth="1"/>
    <col min="11013" max="11013" width="11.85546875" customWidth="1"/>
    <col min="11014" max="11014" width="8.85546875" customWidth="1"/>
    <col min="11015" max="11015" width="14.42578125" customWidth="1"/>
    <col min="11016" max="11016" width="15.5703125" customWidth="1"/>
    <col min="11017" max="11017" width="17.85546875" customWidth="1"/>
    <col min="11018" max="11018" width="23" customWidth="1"/>
    <col min="11019" max="11019" width="11.7109375" customWidth="1"/>
    <col min="11020" max="11020" width="11" customWidth="1"/>
    <col min="11021" max="11021" width="15.28515625" customWidth="1"/>
    <col min="11022" max="11022" width="20.85546875" customWidth="1"/>
    <col min="11023" max="11023" width="13.140625" customWidth="1"/>
    <col min="11265" max="11265" width="4.7109375" customWidth="1"/>
    <col min="11266" max="11266" width="14.7109375" customWidth="1"/>
    <col min="11267" max="11267" width="17.5703125" customWidth="1"/>
    <col min="11268" max="11268" width="8.140625" customWidth="1"/>
    <col min="11269" max="11269" width="11.85546875" customWidth="1"/>
    <col min="11270" max="11270" width="8.85546875" customWidth="1"/>
    <col min="11271" max="11271" width="14.42578125" customWidth="1"/>
    <col min="11272" max="11272" width="15.5703125" customWidth="1"/>
    <col min="11273" max="11273" width="17.85546875" customWidth="1"/>
    <col min="11274" max="11274" width="23" customWidth="1"/>
    <col min="11275" max="11275" width="11.7109375" customWidth="1"/>
    <col min="11276" max="11276" width="11" customWidth="1"/>
    <col min="11277" max="11277" width="15.28515625" customWidth="1"/>
    <col min="11278" max="11278" width="20.85546875" customWidth="1"/>
    <col min="11279" max="11279" width="13.140625" customWidth="1"/>
    <col min="11521" max="11521" width="4.7109375" customWidth="1"/>
    <col min="11522" max="11522" width="14.7109375" customWidth="1"/>
    <col min="11523" max="11523" width="17.5703125" customWidth="1"/>
    <col min="11524" max="11524" width="8.140625" customWidth="1"/>
    <col min="11525" max="11525" width="11.85546875" customWidth="1"/>
    <col min="11526" max="11526" width="8.85546875" customWidth="1"/>
    <col min="11527" max="11527" width="14.42578125" customWidth="1"/>
    <col min="11528" max="11528" width="15.5703125" customWidth="1"/>
    <col min="11529" max="11529" width="17.85546875" customWidth="1"/>
    <col min="11530" max="11530" width="23" customWidth="1"/>
    <col min="11531" max="11531" width="11.7109375" customWidth="1"/>
    <col min="11532" max="11532" width="11" customWidth="1"/>
    <col min="11533" max="11533" width="15.28515625" customWidth="1"/>
    <col min="11534" max="11534" width="20.85546875" customWidth="1"/>
    <col min="11535" max="11535" width="13.140625" customWidth="1"/>
    <col min="11777" max="11777" width="4.7109375" customWidth="1"/>
    <col min="11778" max="11778" width="14.7109375" customWidth="1"/>
    <col min="11779" max="11779" width="17.5703125" customWidth="1"/>
    <col min="11780" max="11780" width="8.140625" customWidth="1"/>
    <col min="11781" max="11781" width="11.85546875" customWidth="1"/>
    <col min="11782" max="11782" width="8.85546875" customWidth="1"/>
    <col min="11783" max="11783" width="14.42578125" customWidth="1"/>
    <col min="11784" max="11784" width="15.5703125" customWidth="1"/>
    <col min="11785" max="11785" width="17.85546875" customWidth="1"/>
    <col min="11786" max="11786" width="23" customWidth="1"/>
    <col min="11787" max="11787" width="11.7109375" customWidth="1"/>
    <col min="11788" max="11788" width="11" customWidth="1"/>
    <col min="11789" max="11789" width="15.28515625" customWidth="1"/>
    <col min="11790" max="11790" width="20.85546875" customWidth="1"/>
    <col min="11791" max="11791" width="13.140625" customWidth="1"/>
    <col min="12033" max="12033" width="4.7109375" customWidth="1"/>
    <col min="12034" max="12034" width="14.7109375" customWidth="1"/>
    <col min="12035" max="12035" width="17.5703125" customWidth="1"/>
    <col min="12036" max="12036" width="8.140625" customWidth="1"/>
    <col min="12037" max="12037" width="11.85546875" customWidth="1"/>
    <col min="12038" max="12038" width="8.85546875" customWidth="1"/>
    <col min="12039" max="12039" width="14.42578125" customWidth="1"/>
    <col min="12040" max="12040" width="15.5703125" customWidth="1"/>
    <col min="12041" max="12041" width="17.85546875" customWidth="1"/>
    <col min="12042" max="12042" width="23" customWidth="1"/>
    <col min="12043" max="12043" width="11.7109375" customWidth="1"/>
    <col min="12044" max="12044" width="11" customWidth="1"/>
    <col min="12045" max="12045" width="15.28515625" customWidth="1"/>
    <col min="12046" max="12046" width="20.85546875" customWidth="1"/>
    <col min="12047" max="12047" width="13.140625" customWidth="1"/>
    <col min="12289" max="12289" width="4.7109375" customWidth="1"/>
    <col min="12290" max="12290" width="14.7109375" customWidth="1"/>
    <col min="12291" max="12291" width="17.5703125" customWidth="1"/>
    <col min="12292" max="12292" width="8.140625" customWidth="1"/>
    <col min="12293" max="12293" width="11.85546875" customWidth="1"/>
    <col min="12294" max="12294" width="8.85546875" customWidth="1"/>
    <col min="12295" max="12295" width="14.42578125" customWidth="1"/>
    <col min="12296" max="12296" width="15.5703125" customWidth="1"/>
    <col min="12297" max="12297" width="17.85546875" customWidth="1"/>
    <col min="12298" max="12298" width="23" customWidth="1"/>
    <col min="12299" max="12299" width="11.7109375" customWidth="1"/>
    <col min="12300" max="12300" width="11" customWidth="1"/>
    <col min="12301" max="12301" width="15.28515625" customWidth="1"/>
    <col min="12302" max="12302" width="20.85546875" customWidth="1"/>
    <col min="12303" max="12303" width="13.140625" customWidth="1"/>
    <col min="12545" max="12545" width="4.7109375" customWidth="1"/>
    <col min="12546" max="12546" width="14.7109375" customWidth="1"/>
    <col min="12547" max="12547" width="17.5703125" customWidth="1"/>
    <col min="12548" max="12548" width="8.140625" customWidth="1"/>
    <col min="12549" max="12549" width="11.85546875" customWidth="1"/>
    <col min="12550" max="12550" width="8.85546875" customWidth="1"/>
    <col min="12551" max="12551" width="14.42578125" customWidth="1"/>
    <col min="12552" max="12552" width="15.5703125" customWidth="1"/>
    <col min="12553" max="12553" width="17.85546875" customWidth="1"/>
    <col min="12554" max="12554" width="23" customWidth="1"/>
    <col min="12555" max="12555" width="11.7109375" customWidth="1"/>
    <col min="12556" max="12556" width="11" customWidth="1"/>
    <col min="12557" max="12557" width="15.28515625" customWidth="1"/>
    <col min="12558" max="12558" width="20.85546875" customWidth="1"/>
    <col min="12559" max="12559" width="13.140625" customWidth="1"/>
    <col min="12801" max="12801" width="4.7109375" customWidth="1"/>
    <col min="12802" max="12802" width="14.7109375" customWidth="1"/>
    <col min="12803" max="12803" width="17.5703125" customWidth="1"/>
    <col min="12804" max="12804" width="8.140625" customWidth="1"/>
    <col min="12805" max="12805" width="11.85546875" customWidth="1"/>
    <col min="12806" max="12806" width="8.85546875" customWidth="1"/>
    <col min="12807" max="12807" width="14.42578125" customWidth="1"/>
    <col min="12808" max="12808" width="15.5703125" customWidth="1"/>
    <col min="12809" max="12809" width="17.85546875" customWidth="1"/>
    <col min="12810" max="12810" width="23" customWidth="1"/>
    <col min="12811" max="12811" width="11.7109375" customWidth="1"/>
    <col min="12812" max="12812" width="11" customWidth="1"/>
    <col min="12813" max="12813" width="15.28515625" customWidth="1"/>
    <col min="12814" max="12814" width="20.85546875" customWidth="1"/>
    <col min="12815" max="12815" width="13.140625" customWidth="1"/>
    <col min="13057" max="13057" width="4.7109375" customWidth="1"/>
    <col min="13058" max="13058" width="14.7109375" customWidth="1"/>
    <col min="13059" max="13059" width="17.5703125" customWidth="1"/>
    <col min="13060" max="13060" width="8.140625" customWidth="1"/>
    <col min="13061" max="13061" width="11.85546875" customWidth="1"/>
    <col min="13062" max="13062" width="8.85546875" customWidth="1"/>
    <col min="13063" max="13063" width="14.42578125" customWidth="1"/>
    <col min="13064" max="13064" width="15.5703125" customWidth="1"/>
    <col min="13065" max="13065" width="17.85546875" customWidth="1"/>
    <col min="13066" max="13066" width="23" customWidth="1"/>
    <col min="13067" max="13067" width="11.7109375" customWidth="1"/>
    <col min="13068" max="13068" width="11" customWidth="1"/>
    <col min="13069" max="13069" width="15.28515625" customWidth="1"/>
    <col min="13070" max="13070" width="20.85546875" customWidth="1"/>
    <col min="13071" max="13071" width="13.140625" customWidth="1"/>
    <col min="13313" max="13313" width="4.7109375" customWidth="1"/>
    <col min="13314" max="13314" width="14.7109375" customWidth="1"/>
    <col min="13315" max="13315" width="17.5703125" customWidth="1"/>
    <col min="13316" max="13316" width="8.140625" customWidth="1"/>
    <col min="13317" max="13317" width="11.85546875" customWidth="1"/>
    <col min="13318" max="13318" width="8.85546875" customWidth="1"/>
    <col min="13319" max="13319" width="14.42578125" customWidth="1"/>
    <col min="13320" max="13320" width="15.5703125" customWidth="1"/>
    <col min="13321" max="13321" width="17.85546875" customWidth="1"/>
    <col min="13322" max="13322" width="23" customWidth="1"/>
    <col min="13323" max="13323" width="11.7109375" customWidth="1"/>
    <col min="13324" max="13324" width="11" customWidth="1"/>
    <col min="13325" max="13325" width="15.28515625" customWidth="1"/>
    <col min="13326" max="13326" width="20.85546875" customWidth="1"/>
    <col min="13327" max="13327" width="13.140625" customWidth="1"/>
    <col min="13569" max="13569" width="4.7109375" customWidth="1"/>
    <col min="13570" max="13570" width="14.7109375" customWidth="1"/>
    <col min="13571" max="13571" width="17.5703125" customWidth="1"/>
    <col min="13572" max="13572" width="8.140625" customWidth="1"/>
    <col min="13573" max="13573" width="11.85546875" customWidth="1"/>
    <col min="13574" max="13574" width="8.85546875" customWidth="1"/>
    <col min="13575" max="13575" width="14.42578125" customWidth="1"/>
    <col min="13576" max="13576" width="15.5703125" customWidth="1"/>
    <col min="13577" max="13577" width="17.85546875" customWidth="1"/>
    <col min="13578" max="13578" width="23" customWidth="1"/>
    <col min="13579" max="13579" width="11.7109375" customWidth="1"/>
    <col min="13580" max="13580" width="11" customWidth="1"/>
    <col min="13581" max="13581" width="15.28515625" customWidth="1"/>
    <col min="13582" max="13582" width="20.85546875" customWidth="1"/>
    <col min="13583" max="13583" width="13.140625" customWidth="1"/>
    <col min="13825" max="13825" width="4.7109375" customWidth="1"/>
    <col min="13826" max="13826" width="14.7109375" customWidth="1"/>
    <col min="13827" max="13827" width="17.5703125" customWidth="1"/>
    <col min="13828" max="13828" width="8.140625" customWidth="1"/>
    <col min="13829" max="13829" width="11.85546875" customWidth="1"/>
    <col min="13830" max="13830" width="8.85546875" customWidth="1"/>
    <col min="13831" max="13831" width="14.42578125" customWidth="1"/>
    <col min="13832" max="13832" width="15.5703125" customWidth="1"/>
    <col min="13833" max="13833" width="17.85546875" customWidth="1"/>
    <col min="13834" max="13834" width="23" customWidth="1"/>
    <col min="13835" max="13835" width="11.7109375" customWidth="1"/>
    <col min="13836" max="13836" width="11" customWidth="1"/>
    <col min="13837" max="13837" width="15.28515625" customWidth="1"/>
    <col min="13838" max="13838" width="20.85546875" customWidth="1"/>
    <col min="13839" max="13839" width="13.140625" customWidth="1"/>
    <col min="14081" max="14081" width="4.7109375" customWidth="1"/>
    <col min="14082" max="14082" width="14.7109375" customWidth="1"/>
    <col min="14083" max="14083" width="17.5703125" customWidth="1"/>
    <col min="14084" max="14084" width="8.140625" customWidth="1"/>
    <col min="14085" max="14085" width="11.85546875" customWidth="1"/>
    <col min="14086" max="14086" width="8.85546875" customWidth="1"/>
    <col min="14087" max="14087" width="14.42578125" customWidth="1"/>
    <col min="14088" max="14088" width="15.5703125" customWidth="1"/>
    <col min="14089" max="14089" width="17.85546875" customWidth="1"/>
    <col min="14090" max="14090" width="23" customWidth="1"/>
    <col min="14091" max="14091" width="11.7109375" customWidth="1"/>
    <col min="14092" max="14092" width="11" customWidth="1"/>
    <col min="14093" max="14093" width="15.28515625" customWidth="1"/>
    <col min="14094" max="14094" width="20.85546875" customWidth="1"/>
    <col min="14095" max="14095" width="13.140625" customWidth="1"/>
    <col min="14337" max="14337" width="4.7109375" customWidth="1"/>
    <col min="14338" max="14338" width="14.7109375" customWidth="1"/>
    <col min="14339" max="14339" width="17.5703125" customWidth="1"/>
    <col min="14340" max="14340" width="8.140625" customWidth="1"/>
    <col min="14341" max="14341" width="11.85546875" customWidth="1"/>
    <col min="14342" max="14342" width="8.85546875" customWidth="1"/>
    <col min="14343" max="14343" width="14.42578125" customWidth="1"/>
    <col min="14344" max="14344" width="15.5703125" customWidth="1"/>
    <col min="14345" max="14345" width="17.85546875" customWidth="1"/>
    <col min="14346" max="14346" width="23" customWidth="1"/>
    <col min="14347" max="14347" width="11.7109375" customWidth="1"/>
    <col min="14348" max="14348" width="11" customWidth="1"/>
    <col min="14349" max="14349" width="15.28515625" customWidth="1"/>
    <col min="14350" max="14350" width="20.85546875" customWidth="1"/>
    <col min="14351" max="14351" width="13.140625" customWidth="1"/>
    <col min="14593" max="14593" width="4.7109375" customWidth="1"/>
    <col min="14594" max="14594" width="14.7109375" customWidth="1"/>
    <col min="14595" max="14595" width="17.5703125" customWidth="1"/>
    <col min="14596" max="14596" width="8.140625" customWidth="1"/>
    <col min="14597" max="14597" width="11.85546875" customWidth="1"/>
    <col min="14598" max="14598" width="8.85546875" customWidth="1"/>
    <col min="14599" max="14599" width="14.42578125" customWidth="1"/>
    <col min="14600" max="14600" width="15.5703125" customWidth="1"/>
    <col min="14601" max="14601" width="17.85546875" customWidth="1"/>
    <col min="14602" max="14602" width="23" customWidth="1"/>
    <col min="14603" max="14603" width="11.7109375" customWidth="1"/>
    <col min="14604" max="14604" width="11" customWidth="1"/>
    <col min="14605" max="14605" width="15.28515625" customWidth="1"/>
    <col min="14606" max="14606" width="20.85546875" customWidth="1"/>
    <col min="14607" max="14607" width="13.140625" customWidth="1"/>
    <col min="14849" max="14849" width="4.7109375" customWidth="1"/>
    <col min="14850" max="14850" width="14.7109375" customWidth="1"/>
    <col min="14851" max="14851" width="17.5703125" customWidth="1"/>
    <col min="14852" max="14852" width="8.140625" customWidth="1"/>
    <col min="14853" max="14853" width="11.85546875" customWidth="1"/>
    <col min="14854" max="14854" width="8.85546875" customWidth="1"/>
    <col min="14855" max="14855" width="14.42578125" customWidth="1"/>
    <col min="14856" max="14856" width="15.5703125" customWidth="1"/>
    <col min="14857" max="14857" width="17.85546875" customWidth="1"/>
    <col min="14858" max="14858" width="23" customWidth="1"/>
    <col min="14859" max="14859" width="11.7109375" customWidth="1"/>
    <col min="14860" max="14860" width="11" customWidth="1"/>
    <col min="14861" max="14861" width="15.28515625" customWidth="1"/>
    <col min="14862" max="14862" width="20.85546875" customWidth="1"/>
    <col min="14863" max="14863" width="13.140625" customWidth="1"/>
    <col min="15105" max="15105" width="4.7109375" customWidth="1"/>
    <col min="15106" max="15106" width="14.7109375" customWidth="1"/>
    <col min="15107" max="15107" width="17.5703125" customWidth="1"/>
    <col min="15108" max="15108" width="8.140625" customWidth="1"/>
    <col min="15109" max="15109" width="11.85546875" customWidth="1"/>
    <col min="15110" max="15110" width="8.85546875" customWidth="1"/>
    <col min="15111" max="15111" width="14.42578125" customWidth="1"/>
    <col min="15112" max="15112" width="15.5703125" customWidth="1"/>
    <col min="15113" max="15113" width="17.85546875" customWidth="1"/>
    <col min="15114" max="15114" width="23" customWidth="1"/>
    <col min="15115" max="15115" width="11.7109375" customWidth="1"/>
    <col min="15116" max="15116" width="11" customWidth="1"/>
    <col min="15117" max="15117" width="15.28515625" customWidth="1"/>
    <col min="15118" max="15118" width="20.85546875" customWidth="1"/>
    <col min="15119" max="15119" width="13.140625" customWidth="1"/>
    <col min="15361" max="15361" width="4.7109375" customWidth="1"/>
    <col min="15362" max="15362" width="14.7109375" customWidth="1"/>
    <col min="15363" max="15363" width="17.5703125" customWidth="1"/>
    <col min="15364" max="15364" width="8.140625" customWidth="1"/>
    <col min="15365" max="15365" width="11.85546875" customWidth="1"/>
    <col min="15366" max="15366" width="8.85546875" customWidth="1"/>
    <col min="15367" max="15367" width="14.42578125" customWidth="1"/>
    <col min="15368" max="15368" width="15.5703125" customWidth="1"/>
    <col min="15369" max="15369" width="17.85546875" customWidth="1"/>
    <col min="15370" max="15370" width="23" customWidth="1"/>
    <col min="15371" max="15371" width="11.7109375" customWidth="1"/>
    <col min="15372" max="15372" width="11" customWidth="1"/>
    <col min="15373" max="15373" width="15.28515625" customWidth="1"/>
    <col min="15374" max="15374" width="20.85546875" customWidth="1"/>
    <col min="15375" max="15375" width="13.140625" customWidth="1"/>
    <col min="15617" max="15617" width="4.7109375" customWidth="1"/>
    <col min="15618" max="15618" width="14.7109375" customWidth="1"/>
    <col min="15619" max="15619" width="17.5703125" customWidth="1"/>
    <col min="15620" max="15620" width="8.140625" customWidth="1"/>
    <col min="15621" max="15621" width="11.85546875" customWidth="1"/>
    <col min="15622" max="15622" width="8.85546875" customWidth="1"/>
    <col min="15623" max="15623" width="14.42578125" customWidth="1"/>
    <col min="15624" max="15624" width="15.5703125" customWidth="1"/>
    <col min="15625" max="15625" width="17.85546875" customWidth="1"/>
    <col min="15626" max="15626" width="23" customWidth="1"/>
    <col min="15627" max="15627" width="11.7109375" customWidth="1"/>
    <col min="15628" max="15628" width="11" customWidth="1"/>
    <col min="15629" max="15629" width="15.28515625" customWidth="1"/>
    <col min="15630" max="15630" width="20.85546875" customWidth="1"/>
    <col min="15631" max="15631" width="13.140625" customWidth="1"/>
    <col min="15873" max="15873" width="4.7109375" customWidth="1"/>
    <col min="15874" max="15874" width="14.7109375" customWidth="1"/>
    <col min="15875" max="15875" width="17.5703125" customWidth="1"/>
    <col min="15876" max="15876" width="8.140625" customWidth="1"/>
    <col min="15877" max="15877" width="11.85546875" customWidth="1"/>
    <col min="15878" max="15878" width="8.85546875" customWidth="1"/>
    <col min="15879" max="15879" width="14.42578125" customWidth="1"/>
    <col min="15880" max="15880" width="15.5703125" customWidth="1"/>
    <col min="15881" max="15881" width="17.85546875" customWidth="1"/>
    <col min="15882" max="15882" width="23" customWidth="1"/>
    <col min="15883" max="15883" width="11.7109375" customWidth="1"/>
    <col min="15884" max="15884" width="11" customWidth="1"/>
    <col min="15885" max="15885" width="15.28515625" customWidth="1"/>
    <col min="15886" max="15886" width="20.85546875" customWidth="1"/>
    <col min="15887" max="15887" width="13.140625" customWidth="1"/>
    <col min="16129" max="16129" width="4.7109375" customWidth="1"/>
    <col min="16130" max="16130" width="14.7109375" customWidth="1"/>
    <col min="16131" max="16131" width="17.5703125" customWidth="1"/>
    <col min="16132" max="16132" width="8.140625" customWidth="1"/>
    <col min="16133" max="16133" width="11.85546875" customWidth="1"/>
    <col min="16134" max="16134" width="8.85546875" customWidth="1"/>
    <col min="16135" max="16135" width="14.42578125" customWidth="1"/>
    <col min="16136" max="16136" width="15.5703125" customWidth="1"/>
    <col min="16137" max="16137" width="17.85546875" customWidth="1"/>
    <col min="16138" max="16138" width="23" customWidth="1"/>
    <col min="16139" max="16139" width="11.7109375" customWidth="1"/>
    <col min="16140" max="16140" width="11" customWidth="1"/>
    <col min="16141" max="16141" width="15.28515625" customWidth="1"/>
    <col min="16142" max="16142" width="20.85546875" customWidth="1"/>
    <col min="16143" max="16143" width="13.140625" customWidth="1"/>
  </cols>
  <sheetData>
    <row r="1" spans="1:17" ht="16.5" x14ac:dyDescent="0.25">
      <c r="A1" s="360" t="s">
        <v>146</v>
      </c>
      <c r="B1" s="360"/>
      <c r="C1" s="360"/>
      <c r="D1" s="360"/>
      <c r="E1" s="360"/>
      <c r="F1" s="360"/>
      <c r="G1" s="360"/>
      <c r="H1" s="360"/>
      <c r="I1" s="360"/>
      <c r="J1" s="360"/>
      <c r="K1" s="365"/>
      <c r="L1" s="365"/>
      <c r="M1" s="365"/>
      <c r="N1" s="365"/>
      <c r="O1" s="365"/>
    </row>
    <row r="2" spans="1:17" ht="43.15" customHeight="1" x14ac:dyDescent="0.2">
      <c r="A2" s="488" t="s">
        <v>147</v>
      </c>
      <c r="B2" s="488"/>
      <c r="C2" s="488"/>
      <c r="D2" s="488"/>
      <c r="E2" s="488"/>
      <c r="F2" s="488"/>
      <c r="G2" s="488"/>
      <c r="H2" s="488"/>
      <c r="I2" s="488"/>
      <c r="J2" s="488"/>
      <c r="K2" s="489"/>
      <c r="L2" s="489"/>
      <c r="M2" s="489"/>
      <c r="N2" s="489"/>
      <c r="O2" s="489"/>
    </row>
    <row r="3" spans="1:17" ht="173.25" customHeight="1" x14ac:dyDescent="0.2">
      <c r="A3" s="52" t="s">
        <v>148</v>
      </c>
      <c r="B3" s="52" t="s">
        <v>149</v>
      </c>
      <c r="C3" s="52" t="s">
        <v>150</v>
      </c>
      <c r="D3" s="52" t="s">
        <v>151</v>
      </c>
      <c r="E3" s="52" t="s">
        <v>152</v>
      </c>
      <c r="F3" s="52" t="s">
        <v>153</v>
      </c>
      <c r="G3" s="52" t="s">
        <v>154</v>
      </c>
      <c r="H3" s="52" t="s">
        <v>155</v>
      </c>
      <c r="I3" s="52" t="s">
        <v>156</v>
      </c>
      <c r="J3" s="52" t="s">
        <v>157</v>
      </c>
      <c r="K3" s="52" t="s">
        <v>158</v>
      </c>
      <c r="L3" s="52" t="s">
        <v>159</v>
      </c>
      <c r="M3" s="52" t="s">
        <v>160</v>
      </c>
      <c r="N3" s="52" t="s">
        <v>1095</v>
      </c>
      <c r="O3" s="52" t="s">
        <v>161</v>
      </c>
      <c r="P3" s="53"/>
      <c r="Q3" s="53"/>
    </row>
    <row r="4" spans="1:17" ht="159" customHeight="1" x14ac:dyDescent="0.2">
      <c r="A4" s="54">
        <v>1</v>
      </c>
      <c r="B4" s="259" t="s">
        <v>1016</v>
      </c>
      <c r="C4" s="259" t="s">
        <v>1017</v>
      </c>
      <c r="D4" s="259" t="s">
        <v>1018</v>
      </c>
      <c r="E4" s="259" t="s">
        <v>1019</v>
      </c>
      <c r="F4" s="259" t="s">
        <v>1020</v>
      </c>
      <c r="G4" s="259" t="s">
        <v>1021</v>
      </c>
      <c r="H4" s="297" t="s">
        <v>1022</v>
      </c>
      <c r="I4" s="259" t="s">
        <v>1023</v>
      </c>
      <c r="J4" s="259" t="s">
        <v>1024</v>
      </c>
      <c r="K4" s="298" t="s">
        <v>1025</v>
      </c>
      <c r="L4" s="259" t="s">
        <v>1026</v>
      </c>
      <c r="M4" s="259" t="s">
        <v>1027</v>
      </c>
      <c r="N4" s="264" t="s">
        <v>1028</v>
      </c>
      <c r="O4" s="299" t="s">
        <v>1029</v>
      </c>
    </row>
    <row r="5" spans="1:17" ht="147" customHeight="1" x14ac:dyDescent="0.2">
      <c r="A5" s="54">
        <v>2</v>
      </c>
      <c r="B5" s="259" t="s">
        <v>1030</v>
      </c>
      <c r="C5" s="259" t="s">
        <v>1017</v>
      </c>
      <c r="D5" s="259" t="s">
        <v>1031</v>
      </c>
      <c r="E5" s="259" t="s">
        <v>1019</v>
      </c>
      <c r="F5" s="259" t="s">
        <v>1020</v>
      </c>
      <c r="G5" s="259" t="s">
        <v>1021</v>
      </c>
      <c r="H5" s="297" t="s">
        <v>1022</v>
      </c>
      <c r="I5" s="259" t="s">
        <v>1032</v>
      </c>
      <c r="J5" s="259" t="s">
        <v>1033</v>
      </c>
      <c r="K5" s="298" t="s">
        <v>1025</v>
      </c>
      <c r="L5" s="259" t="s">
        <v>1026</v>
      </c>
      <c r="M5" s="259" t="s">
        <v>1027</v>
      </c>
      <c r="N5" s="259" t="s">
        <v>1034</v>
      </c>
      <c r="O5" s="299" t="s">
        <v>1035</v>
      </c>
    </row>
    <row r="6" spans="1:17" ht="165" customHeight="1" x14ac:dyDescent="0.2">
      <c r="A6" s="54">
        <v>3</v>
      </c>
      <c r="B6" s="259" t="s">
        <v>1036</v>
      </c>
      <c r="C6" s="259" t="s">
        <v>1017</v>
      </c>
      <c r="D6" s="259" t="s">
        <v>1037</v>
      </c>
      <c r="E6" s="259" t="s">
        <v>1019</v>
      </c>
      <c r="F6" s="259" t="s">
        <v>1020</v>
      </c>
      <c r="G6" s="259" t="s">
        <v>1021</v>
      </c>
      <c r="H6" s="297" t="s">
        <v>1022</v>
      </c>
      <c r="I6" s="259" t="s">
        <v>1038</v>
      </c>
      <c r="J6" s="259" t="s">
        <v>1039</v>
      </c>
      <c r="K6" s="298" t="s">
        <v>1025</v>
      </c>
      <c r="L6" s="259" t="s">
        <v>1026</v>
      </c>
      <c r="M6" s="259" t="s">
        <v>1027</v>
      </c>
      <c r="N6" s="264" t="s">
        <v>1040</v>
      </c>
      <c r="O6" s="299" t="s">
        <v>1041</v>
      </c>
    </row>
    <row r="7" spans="1:17" ht="156" customHeight="1" x14ac:dyDescent="0.2">
      <c r="A7" s="54">
        <v>4</v>
      </c>
      <c r="B7" s="259" t="s">
        <v>1042</v>
      </c>
      <c r="C7" s="259" t="s">
        <v>1017</v>
      </c>
      <c r="D7" s="259" t="s">
        <v>1043</v>
      </c>
      <c r="E7" s="259" t="s">
        <v>1019</v>
      </c>
      <c r="F7" s="259" t="s">
        <v>1020</v>
      </c>
      <c r="G7" s="259" t="s">
        <v>1044</v>
      </c>
      <c r="H7" s="297" t="s">
        <v>1022</v>
      </c>
      <c r="I7" s="259" t="s">
        <v>1045</v>
      </c>
      <c r="J7" s="259" t="s">
        <v>1046</v>
      </c>
      <c r="K7" s="298" t="s">
        <v>1025</v>
      </c>
      <c r="L7" s="259" t="s">
        <v>1026</v>
      </c>
      <c r="M7" s="259" t="s">
        <v>1027</v>
      </c>
      <c r="N7" s="259" t="s">
        <v>1034</v>
      </c>
      <c r="O7" s="299" t="s">
        <v>1047</v>
      </c>
    </row>
    <row r="8" spans="1:17" ht="165" customHeight="1" x14ac:dyDescent="0.2">
      <c r="A8" s="54">
        <v>5</v>
      </c>
      <c r="B8" s="259" t="s">
        <v>1048</v>
      </c>
      <c r="C8" s="259" t="s">
        <v>1017</v>
      </c>
      <c r="D8" s="259" t="s">
        <v>1049</v>
      </c>
      <c r="E8" s="259" t="s">
        <v>1019</v>
      </c>
      <c r="F8" s="259" t="s">
        <v>1020</v>
      </c>
      <c r="G8" s="259" t="s">
        <v>1050</v>
      </c>
      <c r="H8" s="297" t="s">
        <v>1022</v>
      </c>
      <c r="I8" s="259" t="s">
        <v>1051</v>
      </c>
      <c r="J8" s="259" t="s">
        <v>1052</v>
      </c>
      <c r="K8" s="298" t="s">
        <v>1025</v>
      </c>
      <c r="L8" s="259" t="s">
        <v>1026</v>
      </c>
      <c r="M8" s="259" t="s">
        <v>1027</v>
      </c>
      <c r="N8" s="259" t="s">
        <v>1053</v>
      </c>
      <c r="O8" s="299" t="s">
        <v>1054</v>
      </c>
    </row>
    <row r="9" spans="1:17" ht="153" customHeight="1" x14ac:dyDescent="0.2">
      <c r="A9" s="54">
        <v>6</v>
      </c>
      <c r="B9" s="259" t="s">
        <v>1055</v>
      </c>
      <c r="C9" s="259" t="s">
        <v>1017</v>
      </c>
      <c r="D9" s="259" t="s">
        <v>1056</v>
      </c>
      <c r="E9" s="259" t="s">
        <v>1019</v>
      </c>
      <c r="F9" s="259" t="s">
        <v>1020</v>
      </c>
      <c r="G9" s="259" t="s">
        <v>1057</v>
      </c>
      <c r="H9" s="297" t="s">
        <v>1022</v>
      </c>
      <c r="I9" s="259" t="s">
        <v>1051</v>
      </c>
      <c r="J9" s="259" t="s">
        <v>1058</v>
      </c>
      <c r="K9" s="298" t="s">
        <v>1025</v>
      </c>
      <c r="L9" s="259" t="s">
        <v>1026</v>
      </c>
      <c r="M9" s="259" t="s">
        <v>1027</v>
      </c>
      <c r="N9" s="259" t="s">
        <v>1034</v>
      </c>
      <c r="O9" s="299" t="s">
        <v>1059</v>
      </c>
    </row>
    <row r="10" spans="1:17" ht="153.75" customHeight="1" x14ac:dyDescent="0.2">
      <c r="A10" s="54">
        <v>7</v>
      </c>
      <c r="B10" s="259" t="s">
        <v>1060</v>
      </c>
      <c r="C10" s="259" t="s">
        <v>1017</v>
      </c>
      <c r="D10" s="259" t="s">
        <v>1043</v>
      </c>
      <c r="E10" s="259" t="s">
        <v>1019</v>
      </c>
      <c r="F10" s="259" t="s">
        <v>1020</v>
      </c>
      <c r="G10" s="259" t="s">
        <v>1061</v>
      </c>
      <c r="H10" s="297" t="s">
        <v>1022</v>
      </c>
      <c r="I10" s="259" t="s">
        <v>1062</v>
      </c>
      <c r="J10" s="259" t="s">
        <v>1063</v>
      </c>
      <c r="K10" s="298" t="s">
        <v>1025</v>
      </c>
      <c r="L10" s="259" t="s">
        <v>1026</v>
      </c>
      <c r="M10" s="259" t="s">
        <v>1027</v>
      </c>
      <c r="N10" s="259" t="s">
        <v>1064</v>
      </c>
      <c r="O10" s="299" t="s">
        <v>1065</v>
      </c>
    </row>
    <row r="11" spans="1:17" ht="168.75" customHeight="1" x14ac:dyDescent="0.2">
      <c r="A11" s="54">
        <v>8</v>
      </c>
      <c r="B11" s="259" t="s">
        <v>1066</v>
      </c>
      <c r="C11" s="259" t="s">
        <v>1017</v>
      </c>
      <c r="D11" s="259" t="s">
        <v>1067</v>
      </c>
      <c r="E11" s="259" t="s">
        <v>1019</v>
      </c>
      <c r="F11" s="259" t="s">
        <v>1020</v>
      </c>
      <c r="G11" s="259" t="s">
        <v>1068</v>
      </c>
      <c r="H11" s="297" t="s">
        <v>1022</v>
      </c>
      <c r="I11" s="259" t="s">
        <v>1062</v>
      </c>
      <c r="J11" s="259" t="s">
        <v>1069</v>
      </c>
      <c r="K11" s="298" t="s">
        <v>1025</v>
      </c>
      <c r="L11" s="259" t="s">
        <v>1026</v>
      </c>
      <c r="M11" s="259" t="s">
        <v>1027</v>
      </c>
      <c r="N11" s="259" t="s">
        <v>1070</v>
      </c>
      <c r="O11" s="299" t="s">
        <v>1071</v>
      </c>
    </row>
    <row r="12" spans="1:17" ht="156.75" customHeight="1" x14ac:dyDescent="0.2">
      <c r="A12" s="54">
        <v>9</v>
      </c>
      <c r="B12" s="259" t="s">
        <v>1072</v>
      </c>
      <c r="C12" s="259" t="s">
        <v>1017</v>
      </c>
      <c r="D12" s="259" t="s">
        <v>1056</v>
      </c>
      <c r="E12" s="259" t="s">
        <v>1019</v>
      </c>
      <c r="F12" s="259" t="s">
        <v>1020</v>
      </c>
      <c r="G12" s="259" t="s">
        <v>1073</v>
      </c>
      <c r="H12" s="297" t="s">
        <v>1022</v>
      </c>
      <c r="I12" s="259" t="s">
        <v>1074</v>
      </c>
      <c r="J12" s="259" t="s">
        <v>1075</v>
      </c>
      <c r="K12" s="298" t="s">
        <v>1025</v>
      </c>
      <c r="L12" s="259" t="s">
        <v>1026</v>
      </c>
      <c r="M12" s="259" t="s">
        <v>1027</v>
      </c>
      <c r="N12" s="259" t="s">
        <v>1076</v>
      </c>
      <c r="O12" s="299" t="s">
        <v>1077</v>
      </c>
    </row>
    <row r="13" spans="1:17" ht="150" customHeight="1" x14ac:dyDescent="0.2">
      <c r="A13" s="54">
        <v>10</v>
      </c>
      <c r="B13" s="259" t="s">
        <v>1078</v>
      </c>
      <c r="C13" s="259" t="s">
        <v>1017</v>
      </c>
      <c r="D13" s="259" t="s">
        <v>1079</v>
      </c>
      <c r="E13" s="259" t="s">
        <v>1019</v>
      </c>
      <c r="F13" s="259" t="s">
        <v>1020</v>
      </c>
      <c r="G13" s="259" t="s">
        <v>1080</v>
      </c>
      <c r="H13" s="297" t="s">
        <v>1022</v>
      </c>
      <c r="I13" s="259" t="s">
        <v>1074</v>
      </c>
      <c r="J13" s="259" t="s">
        <v>1081</v>
      </c>
      <c r="K13" s="298" t="s">
        <v>1025</v>
      </c>
      <c r="L13" s="259" t="s">
        <v>1026</v>
      </c>
      <c r="M13" s="259" t="s">
        <v>1027</v>
      </c>
      <c r="N13" s="259" t="s">
        <v>1076</v>
      </c>
      <c r="O13" s="299" t="s">
        <v>1082</v>
      </c>
    </row>
    <row r="14" spans="1:17" ht="163.5" customHeight="1" x14ac:dyDescent="0.2">
      <c r="A14" s="54">
        <v>11</v>
      </c>
      <c r="B14" s="259" t="s">
        <v>1083</v>
      </c>
      <c r="C14" s="259" t="s">
        <v>1017</v>
      </c>
      <c r="D14" s="259" t="s">
        <v>1084</v>
      </c>
      <c r="E14" s="259" t="s">
        <v>1019</v>
      </c>
      <c r="F14" s="259" t="s">
        <v>1020</v>
      </c>
      <c r="G14" s="259" t="s">
        <v>1080</v>
      </c>
      <c r="H14" s="297" t="s">
        <v>1022</v>
      </c>
      <c r="I14" s="259" t="s">
        <v>1085</v>
      </c>
      <c r="J14" s="259" t="s">
        <v>1086</v>
      </c>
      <c r="K14" s="298" t="s">
        <v>1025</v>
      </c>
      <c r="L14" s="259" t="s">
        <v>1026</v>
      </c>
      <c r="M14" s="259" t="s">
        <v>1027</v>
      </c>
      <c r="N14" s="259" t="s">
        <v>1087</v>
      </c>
      <c r="O14" s="299" t="s">
        <v>1088</v>
      </c>
    </row>
    <row r="15" spans="1:17" ht="158.25" customHeight="1" x14ac:dyDescent="0.2">
      <c r="A15" s="54">
        <v>12</v>
      </c>
      <c r="B15" s="259" t="s">
        <v>1089</v>
      </c>
      <c r="C15" s="259" t="s">
        <v>1017</v>
      </c>
      <c r="D15" s="259" t="s">
        <v>1090</v>
      </c>
      <c r="E15" s="259" t="s">
        <v>1019</v>
      </c>
      <c r="F15" s="259" t="s">
        <v>1020</v>
      </c>
      <c r="G15" s="259" t="s">
        <v>1091</v>
      </c>
      <c r="H15" s="259" t="s">
        <v>1022</v>
      </c>
      <c r="I15" s="259" t="s">
        <v>1085</v>
      </c>
      <c r="J15" s="259" t="s">
        <v>1092</v>
      </c>
      <c r="K15" s="298" t="s">
        <v>1025</v>
      </c>
      <c r="L15" s="259" t="s">
        <v>1026</v>
      </c>
      <c r="M15" s="259" t="s">
        <v>1027</v>
      </c>
      <c r="N15" s="259" t="s">
        <v>1093</v>
      </c>
      <c r="O15" s="299" t="s">
        <v>1094</v>
      </c>
    </row>
  </sheetData>
  <mergeCells count="2">
    <mergeCell ref="A1:O1"/>
    <mergeCell ref="A2:O2"/>
  </mergeCells>
  <pageMargins left="0.70866141732283472" right="0.31496062992125984" top="0.35433070866141736" bottom="0.35433070866141736" header="0.31496062992125984" footer="0.31496062992125984"/>
  <pageSetup paperSize="9" scale="66" fitToHeight="0" orientation="landscape" verticalDpi="0" r:id="rId1"/>
  <colBreaks count="1" manualBreakCount="1">
    <brk id="8" max="1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80" zoomScaleNormal="100" zoomScaleSheetLayoutView="80" workbookViewId="0">
      <pane ySplit="6" topLeftCell="A16" activePane="bottomLeft" state="frozen"/>
      <selection activeCell="F4" sqref="F4"/>
      <selection pane="bottomLeft" activeCell="F15" sqref="F15"/>
    </sheetView>
  </sheetViews>
  <sheetFormatPr defaultRowHeight="12.75" x14ac:dyDescent="0.2"/>
  <cols>
    <col min="1" max="1" width="50" customWidth="1"/>
    <col min="2" max="6" width="16.28515625" customWidth="1"/>
  </cols>
  <sheetData>
    <row r="1" spans="1:6" ht="16.5" x14ac:dyDescent="0.25">
      <c r="A1" s="360" t="s">
        <v>361</v>
      </c>
      <c r="B1" s="363"/>
      <c r="C1" s="363"/>
      <c r="D1" s="363"/>
      <c r="E1" s="363"/>
      <c r="F1" s="363"/>
    </row>
    <row r="2" spans="1:6" ht="16.5" x14ac:dyDescent="0.2">
      <c r="A2" s="349" t="s">
        <v>362</v>
      </c>
      <c r="B2" s="467"/>
      <c r="C2" s="467"/>
      <c r="D2" s="467"/>
      <c r="E2" s="467"/>
      <c r="F2" s="467"/>
    </row>
    <row r="3" spans="1:6" ht="22.15" customHeight="1" thickBot="1" x14ac:dyDescent="0.25">
      <c r="A3" s="495" t="s">
        <v>363</v>
      </c>
      <c r="B3" s="496"/>
      <c r="C3" s="496"/>
      <c r="D3" s="496"/>
      <c r="E3" s="496"/>
      <c r="F3" s="496"/>
    </row>
    <row r="4" spans="1:6" ht="36.6" customHeight="1" x14ac:dyDescent="0.2">
      <c r="A4" s="355" t="s">
        <v>91</v>
      </c>
      <c r="B4" s="398" t="s">
        <v>3</v>
      </c>
      <c r="C4" s="398" t="s">
        <v>4</v>
      </c>
      <c r="D4" s="497"/>
      <c r="E4" s="398" t="s">
        <v>364</v>
      </c>
      <c r="F4" s="490"/>
    </row>
    <row r="5" spans="1:6" ht="16.5" x14ac:dyDescent="0.2">
      <c r="A5" s="397"/>
      <c r="B5" s="399"/>
      <c r="C5" s="175">
        <v>2018</v>
      </c>
      <c r="D5" s="175">
        <v>2019</v>
      </c>
      <c r="E5" s="80" t="s">
        <v>403</v>
      </c>
      <c r="F5" s="333"/>
    </row>
    <row r="6" spans="1:6" ht="17.25" thickBot="1" x14ac:dyDescent="0.25">
      <c r="A6" s="45">
        <v>1</v>
      </c>
      <c r="B6" s="3">
        <v>2</v>
      </c>
      <c r="C6" s="3">
        <v>3</v>
      </c>
      <c r="D6" s="3">
        <v>4</v>
      </c>
      <c r="E6" s="3">
        <v>5</v>
      </c>
      <c r="F6" s="210">
        <v>6</v>
      </c>
    </row>
    <row r="7" spans="1:6" ht="33" x14ac:dyDescent="0.2">
      <c r="A7" s="268" t="s">
        <v>365</v>
      </c>
      <c r="B7" s="179" t="s">
        <v>113</v>
      </c>
      <c r="C7" s="280">
        <v>5211235</v>
      </c>
      <c r="D7" s="281">
        <v>5705842</v>
      </c>
      <c r="E7" s="282">
        <v>109.49116668121857</v>
      </c>
      <c r="F7" s="334"/>
    </row>
    <row r="8" spans="1:6" ht="16.5" x14ac:dyDescent="0.2">
      <c r="A8" s="270" t="s">
        <v>366</v>
      </c>
      <c r="B8" s="179" t="s">
        <v>113</v>
      </c>
      <c r="C8" s="189" t="s">
        <v>838</v>
      </c>
      <c r="D8" s="189" t="s">
        <v>838</v>
      </c>
      <c r="E8" s="187" t="s">
        <v>354</v>
      </c>
      <c r="F8" s="335"/>
    </row>
    <row r="9" spans="1:6" ht="18" customHeight="1" x14ac:dyDescent="0.2">
      <c r="A9" s="270" t="s">
        <v>367</v>
      </c>
      <c r="B9" s="179" t="s">
        <v>293</v>
      </c>
      <c r="C9" s="189">
        <v>110454</v>
      </c>
      <c r="D9" s="189">
        <v>121079</v>
      </c>
      <c r="E9" s="187">
        <v>109.61938906694189</v>
      </c>
      <c r="F9" s="335"/>
    </row>
    <row r="10" spans="1:6" ht="33" x14ac:dyDescent="0.2">
      <c r="A10" s="270" t="s">
        <v>368</v>
      </c>
      <c r="B10" s="172" t="s">
        <v>113</v>
      </c>
      <c r="C10" s="189">
        <v>112313</v>
      </c>
      <c r="D10" s="189">
        <v>124334</v>
      </c>
      <c r="E10" s="187">
        <v>110.7031243043993</v>
      </c>
      <c r="F10" s="335"/>
    </row>
    <row r="11" spans="1:6" ht="16.5" x14ac:dyDescent="0.2">
      <c r="A11" s="270" t="s">
        <v>366</v>
      </c>
      <c r="B11" s="179" t="s">
        <v>113</v>
      </c>
      <c r="C11" s="189" t="s">
        <v>838</v>
      </c>
      <c r="D11" s="189" t="s">
        <v>838</v>
      </c>
      <c r="E11" s="187" t="s">
        <v>354</v>
      </c>
      <c r="F11" s="335"/>
    </row>
    <row r="12" spans="1:6" ht="33" x14ac:dyDescent="0.2">
      <c r="A12" s="270" t="s">
        <v>369</v>
      </c>
      <c r="B12" s="172" t="s">
        <v>293</v>
      </c>
      <c r="C12" s="189">
        <v>2381</v>
      </c>
      <c r="D12" s="189">
        <v>2638</v>
      </c>
      <c r="E12" s="187">
        <v>110.79378412431751</v>
      </c>
      <c r="F12" s="335"/>
    </row>
    <row r="13" spans="1:6" ht="33" x14ac:dyDescent="0.2">
      <c r="A13" s="336" t="s">
        <v>370</v>
      </c>
      <c r="B13" s="172" t="s">
        <v>113</v>
      </c>
      <c r="C13" s="189">
        <v>1240440.2</v>
      </c>
      <c r="D13" s="208">
        <v>1485170</v>
      </c>
      <c r="E13" s="187">
        <v>119.72927030259098</v>
      </c>
      <c r="F13" s="337"/>
    </row>
    <row r="14" spans="1:6" ht="16.5" x14ac:dyDescent="0.2">
      <c r="A14" s="270" t="s">
        <v>371</v>
      </c>
      <c r="B14" s="172" t="s">
        <v>293</v>
      </c>
      <c r="C14" s="189">
        <v>26345.819085444851</v>
      </c>
      <c r="D14" s="189">
        <v>31549</v>
      </c>
      <c r="E14" s="187">
        <v>119.74955076431739</v>
      </c>
      <c r="F14" s="337"/>
    </row>
    <row r="15" spans="1:6" ht="16.5" x14ac:dyDescent="0.2">
      <c r="A15" s="270" t="s">
        <v>263</v>
      </c>
      <c r="B15" s="27"/>
      <c r="C15" s="189"/>
      <c r="D15" s="189"/>
      <c r="E15" s="187"/>
      <c r="F15" s="335"/>
    </row>
    <row r="16" spans="1:6" ht="16.5" x14ac:dyDescent="0.2">
      <c r="A16" s="270" t="s">
        <v>372</v>
      </c>
      <c r="B16" s="172" t="s">
        <v>113</v>
      </c>
      <c r="C16" s="189">
        <v>11862.5</v>
      </c>
      <c r="D16" s="300">
        <v>13048</v>
      </c>
      <c r="E16" s="288">
        <v>109.99367755532138</v>
      </c>
      <c r="F16" s="335"/>
    </row>
    <row r="17" spans="1:6" ht="16.5" x14ac:dyDescent="0.2">
      <c r="A17" s="270" t="s">
        <v>373</v>
      </c>
      <c r="B17" s="172" t="s">
        <v>374</v>
      </c>
      <c r="C17" s="189" t="s">
        <v>838</v>
      </c>
      <c r="D17" s="300" t="s">
        <v>838</v>
      </c>
      <c r="E17" s="288" t="s">
        <v>354</v>
      </c>
      <c r="F17" s="335"/>
    </row>
    <row r="18" spans="1:6" ht="16.5" x14ac:dyDescent="0.2">
      <c r="A18" s="270" t="s">
        <v>375</v>
      </c>
      <c r="B18" s="172" t="s">
        <v>376</v>
      </c>
      <c r="C18" s="189" t="s">
        <v>838</v>
      </c>
      <c r="D18" s="300" t="s">
        <v>838</v>
      </c>
      <c r="E18" s="288" t="s">
        <v>354</v>
      </c>
      <c r="F18" s="335"/>
    </row>
    <row r="19" spans="1:6" ht="16.5" x14ac:dyDescent="0.2">
      <c r="A19" s="270" t="s">
        <v>377</v>
      </c>
      <c r="B19" s="172" t="s">
        <v>376</v>
      </c>
      <c r="C19" s="189">
        <v>1063239.5</v>
      </c>
      <c r="D19" s="300">
        <v>1115770</v>
      </c>
      <c r="E19" s="288">
        <v>104.94060839538035</v>
      </c>
      <c r="F19" s="337"/>
    </row>
    <row r="20" spans="1:6" ht="16.5" x14ac:dyDescent="0.2">
      <c r="A20" s="270" t="s">
        <v>378</v>
      </c>
      <c r="B20" s="172" t="s">
        <v>376</v>
      </c>
      <c r="C20" s="189">
        <v>292046.40000000002</v>
      </c>
      <c r="D20" s="300">
        <v>315409.7</v>
      </c>
      <c r="E20" s="288">
        <v>107.99985892652674</v>
      </c>
      <c r="F20" s="337"/>
    </row>
    <row r="21" spans="1:6" ht="16.5" x14ac:dyDescent="0.2">
      <c r="A21" s="270" t="s">
        <v>379</v>
      </c>
      <c r="B21" s="172" t="s">
        <v>374</v>
      </c>
      <c r="C21" s="189">
        <v>771193.1</v>
      </c>
      <c r="D21" s="300">
        <v>794328.8</v>
      </c>
      <c r="E21" s="288">
        <v>102.99998794076348</v>
      </c>
      <c r="F21" s="337"/>
    </row>
    <row r="22" spans="1:6" ht="16.5" x14ac:dyDescent="0.2">
      <c r="A22" s="270" t="s">
        <v>380</v>
      </c>
      <c r="B22" s="172" t="s">
        <v>376</v>
      </c>
      <c r="C22" s="189">
        <v>11109.5</v>
      </c>
      <c r="D22" s="300">
        <v>11332</v>
      </c>
      <c r="E22" s="288">
        <v>102</v>
      </c>
      <c r="F22" s="337"/>
    </row>
    <row r="23" spans="1:6" ht="16.5" x14ac:dyDescent="0.2">
      <c r="A23" s="270" t="s">
        <v>381</v>
      </c>
      <c r="B23" s="172" t="s">
        <v>376</v>
      </c>
      <c r="C23" s="189">
        <v>67571.5</v>
      </c>
      <c r="D23" s="300">
        <v>72302</v>
      </c>
      <c r="E23" s="288">
        <v>107.00073255736515</v>
      </c>
      <c r="F23" s="337"/>
    </row>
    <row r="24" spans="1:6" ht="16.5" x14ac:dyDescent="0.2">
      <c r="A24" s="270" t="s">
        <v>382</v>
      </c>
      <c r="B24" s="172" t="s">
        <v>376</v>
      </c>
      <c r="C24" s="189">
        <v>41290.6</v>
      </c>
      <c r="D24" s="300">
        <v>42529</v>
      </c>
      <c r="E24" s="288">
        <v>102.99922984892444</v>
      </c>
      <c r="F24" s="337"/>
    </row>
    <row r="25" spans="1:6" ht="17.25" thickBot="1" x14ac:dyDescent="0.25">
      <c r="A25" s="270" t="s">
        <v>383</v>
      </c>
      <c r="B25" s="172" t="s">
        <v>376</v>
      </c>
      <c r="C25" s="189">
        <v>4781.6000000000004</v>
      </c>
      <c r="D25" s="300">
        <v>4430</v>
      </c>
      <c r="E25" s="288">
        <v>92.646812782332262</v>
      </c>
      <c r="F25" s="337"/>
    </row>
    <row r="26" spans="1:6" ht="33" x14ac:dyDescent="0.2">
      <c r="A26" s="338" t="s">
        <v>384</v>
      </c>
      <c r="B26" s="95"/>
      <c r="C26" s="96"/>
      <c r="D26" s="96"/>
      <c r="E26" s="398" t="s">
        <v>385</v>
      </c>
      <c r="F26" s="490"/>
    </row>
    <row r="27" spans="1:6" ht="49.5" x14ac:dyDescent="0.2">
      <c r="A27" s="270" t="s">
        <v>386</v>
      </c>
      <c r="B27" s="172" t="s">
        <v>387</v>
      </c>
      <c r="C27" s="258">
        <v>869.02</v>
      </c>
      <c r="D27" s="258">
        <v>865.12</v>
      </c>
      <c r="E27" s="284">
        <v>99.551218614071018</v>
      </c>
      <c r="F27" s="335"/>
    </row>
    <row r="28" spans="1:6" ht="54" x14ac:dyDescent="0.2">
      <c r="A28" s="270" t="s">
        <v>388</v>
      </c>
      <c r="B28" s="95"/>
      <c r="C28" s="283"/>
      <c r="D28" s="283"/>
      <c r="E28" s="285"/>
      <c r="F28" s="339"/>
    </row>
    <row r="29" spans="1:6" ht="33" x14ac:dyDescent="0.2">
      <c r="A29" s="270" t="s">
        <v>389</v>
      </c>
      <c r="B29" s="172" t="s">
        <v>390</v>
      </c>
      <c r="C29" s="258">
        <v>11</v>
      </c>
      <c r="D29" s="257">
        <v>12</v>
      </c>
      <c r="E29" s="284">
        <v>109.09090909090908</v>
      </c>
      <c r="F29" s="335"/>
    </row>
    <row r="30" spans="1:6" ht="33" x14ac:dyDescent="0.2">
      <c r="A30" s="270" t="s">
        <v>391</v>
      </c>
      <c r="B30" s="172" t="s">
        <v>390</v>
      </c>
      <c r="C30" s="258">
        <v>3</v>
      </c>
      <c r="D30" s="257">
        <v>3</v>
      </c>
      <c r="E30" s="284">
        <v>100</v>
      </c>
      <c r="F30" s="335"/>
    </row>
    <row r="31" spans="1:6" ht="33.75" thickBot="1" x14ac:dyDescent="0.25">
      <c r="A31" s="274" t="s">
        <v>392</v>
      </c>
      <c r="B31" s="99" t="s">
        <v>390</v>
      </c>
      <c r="C31" s="340">
        <v>2</v>
      </c>
      <c r="D31" s="341">
        <v>2</v>
      </c>
      <c r="E31" s="342">
        <v>100</v>
      </c>
      <c r="F31" s="343"/>
    </row>
    <row r="32" spans="1:6" x14ac:dyDescent="0.2">
      <c r="A32" s="42"/>
      <c r="C32" s="58"/>
      <c r="D32" s="58"/>
      <c r="E32" s="58"/>
      <c r="F32" s="58"/>
    </row>
    <row r="33" spans="1:6" ht="13.5" x14ac:dyDescent="0.25">
      <c r="A33" s="491" t="s">
        <v>393</v>
      </c>
      <c r="B33" s="492"/>
      <c r="C33" s="492"/>
      <c r="D33" s="492"/>
      <c r="E33" s="492"/>
      <c r="F33" s="492"/>
    </row>
    <row r="34" spans="1:6" ht="34.9" customHeight="1" x14ac:dyDescent="0.25">
      <c r="A34" s="493" t="s">
        <v>394</v>
      </c>
      <c r="B34" s="494"/>
      <c r="C34" s="494"/>
      <c r="D34" s="494"/>
      <c r="E34" s="494"/>
      <c r="F34" s="494"/>
    </row>
    <row r="35" spans="1:6" ht="16.5" x14ac:dyDescent="0.25">
      <c r="A35" s="97"/>
    </row>
  </sheetData>
  <mergeCells count="10">
    <mergeCell ref="E26:F26"/>
    <mergeCell ref="A33:F33"/>
    <mergeCell ref="A34:F34"/>
    <mergeCell ref="A1:F1"/>
    <mergeCell ref="A2:F2"/>
    <mergeCell ref="A3:F3"/>
    <mergeCell ref="A4:A5"/>
    <mergeCell ref="B4:B5"/>
    <mergeCell ref="C4:D4"/>
    <mergeCell ref="E4:F4"/>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view="pageBreakPreview" zoomScaleNormal="100" workbookViewId="0">
      <selection activeCell="A10" sqref="A10"/>
    </sheetView>
  </sheetViews>
  <sheetFormatPr defaultRowHeight="12.75" x14ac:dyDescent="0.2"/>
  <cols>
    <col min="1" max="1" width="120.42578125" customWidth="1"/>
  </cols>
  <sheetData>
    <row r="1" spans="1:1" ht="18.75" x14ac:dyDescent="0.2">
      <c r="A1" s="20" t="s">
        <v>77</v>
      </c>
    </row>
    <row r="3" spans="1:1" ht="27" customHeight="1" x14ac:dyDescent="0.2">
      <c r="A3" s="155" t="s">
        <v>778</v>
      </c>
    </row>
    <row r="4" spans="1:1" ht="27" customHeight="1" x14ac:dyDescent="0.2">
      <c r="A4" s="156" t="s">
        <v>779</v>
      </c>
    </row>
    <row r="5" spans="1:1" ht="30" customHeight="1" x14ac:dyDescent="0.2">
      <c r="A5" s="156" t="s">
        <v>1126</v>
      </c>
    </row>
    <row r="6" spans="1:1" ht="29.45" customHeight="1" x14ac:dyDescent="0.2">
      <c r="A6" s="157" t="s">
        <v>1125</v>
      </c>
    </row>
    <row r="7" spans="1:1" ht="30" customHeight="1" x14ac:dyDescent="0.2">
      <c r="A7" s="155" t="s">
        <v>780</v>
      </c>
    </row>
    <row r="8" spans="1:1" ht="28.9" customHeight="1" x14ac:dyDescent="0.2">
      <c r="A8" s="155" t="s">
        <v>781</v>
      </c>
    </row>
    <row r="9" spans="1:1" ht="28.15" customHeight="1" x14ac:dyDescent="0.2">
      <c r="A9" s="156" t="s">
        <v>782</v>
      </c>
    </row>
    <row r="10" spans="1:1" ht="25.15" customHeight="1" x14ac:dyDescent="0.2">
      <c r="A10" s="155" t="s">
        <v>777</v>
      </c>
    </row>
    <row r="11" spans="1:1" ht="27.6" customHeight="1" x14ac:dyDescent="0.2">
      <c r="A11" s="156" t="s">
        <v>783</v>
      </c>
    </row>
    <row r="12" spans="1:1" ht="25.15" customHeight="1" x14ac:dyDescent="0.2">
      <c r="A12" s="155" t="s">
        <v>784</v>
      </c>
    </row>
    <row r="13" spans="1:1" ht="21" customHeight="1" x14ac:dyDescent="0.2">
      <c r="A13" s="21"/>
    </row>
  </sheetData>
  <printOptions horizontalCentered="1"/>
  <pageMargins left="0.78740157480314965" right="0.78740157480314965" top="0.98425196850393704" bottom="0.78740157480314965" header="0.51181102362204722" footer="0.31496062992125984"/>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57"/>
  <sheetViews>
    <sheetView view="pageBreakPreview" zoomScale="68" zoomScaleNormal="100" zoomScaleSheetLayoutView="68" workbookViewId="0">
      <pane ySplit="5" topLeftCell="A21" activePane="bottomLeft" state="frozen"/>
      <selection activeCell="A2" sqref="A2:O2"/>
      <selection pane="bottomLeft" activeCell="D10" sqref="D10"/>
    </sheetView>
  </sheetViews>
  <sheetFormatPr defaultRowHeight="12.75" x14ac:dyDescent="0.2"/>
  <cols>
    <col min="1" max="1" width="100" customWidth="1"/>
    <col min="2" max="2" width="17.5703125" customWidth="1"/>
    <col min="3" max="4" width="12.7109375" customWidth="1"/>
    <col min="254" max="254" width="65" customWidth="1"/>
    <col min="255" max="255" width="15.85546875" customWidth="1"/>
    <col min="510" max="510" width="65" customWidth="1"/>
    <col min="511" max="511" width="15.85546875" customWidth="1"/>
    <col min="766" max="766" width="65" customWidth="1"/>
    <col min="767" max="767" width="15.85546875" customWidth="1"/>
    <col min="1022" max="1022" width="65" customWidth="1"/>
    <col min="1023" max="1023" width="15.85546875" customWidth="1"/>
    <col min="1278" max="1278" width="65" customWidth="1"/>
    <col min="1279" max="1279" width="15.85546875" customWidth="1"/>
    <col min="1534" max="1534" width="65" customWidth="1"/>
    <col min="1535" max="1535" width="15.85546875" customWidth="1"/>
    <col min="1790" max="1790" width="65" customWidth="1"/>
    <col min="1791" max="1791" width="15.85546875" customWidth="1"/>
    <col min="2046" max="2046" width="65" customWidth="1"/>
    <col min="2047" max="2047" width="15.85546875" customWidth="1"/>
    <col min="2302" max="2302" width="65" customWidth="1"/>
    <col min="2303" max="2303" width="15.85546875" customWidth="1"/>
    <col min="2558" max="2558" width="65" customWidth="1"/>
    <col min="2559" max="2559" width="15.85546875" customWidth="1"/>
    <col min="2814" max="2814" width="65" customWidth="1"/>
    <col min="2815" max="2815" width="15.85546875" customWidth="1"/>
    <col min="3070" max="3070" width="65" customWidth="1"/>
    <col min="3071" max="3071" width="15.85546875" customWidth="1"/>
    <col min="3326" max="3326" width="65" customWidth="1"/>
    <col min="3327" max="3327" width="15.85546875" customWidth="1"/>
    <col min="3582" max="3582" width="65" customWidth="1"/>
    <col min="3583" max="3583" width="15.85546875" customWidth="1"/>
    <col min="3838" max="3838" width="65" customWidth="1"/>
    <col min="3839" max="3839" width="15.85546875" customWidth="1"/>
    <col min="4094" max="4094" width="65" customWidth="1"/>
    <col min="4095" max="4095" width="15.85546875" customWidth="1"/>
    <col min="4350" max="4350" width="65" customWidth="1"/>
    <col min="4351" max="4351" width="15.85546875" customWidth="1"/>
    <col min="4606" max="4606" width="65" customWidth="1"/>
    <col min="4607" max="4607" width="15.85546875" customWidth="1"/>
    <col min="4862" max="4862" width="65" customWidth="1"/>
    <col min="4863" max="4863" width="15.85546875" customWidth="1"/>
    <col min="5118" max="5118" width="65" customWidth="1"/>
    <col min="5119" max="5119" width="15.85546875" customWidth="1"/>
    <col min="5374" max="5374" width="65" customWidth="1"/>
    <col min="5375" max="5375" width="15.85546875" customWidth="1"/>
    <col min="5630" max="5630" width="65" customWidth="1"/>
    <col min="5631" max="5631" width="15.85546875" customWidth="1"/>
    <col min="5886" max="5886" width="65" customWidth="1"/>
    <col min="5887" max="5887" width="15.85546875" customWidth="1"/>
    <col min="6142" max="6142" width="65" customWidth="1"/>
    <col min="6143" max="6143" width="15.85546875" customWidth="1"/>
    <col min="6398" max="6398" width="65" customWidth="1"/>
    <col min="6399" max="6399" width="15.85546875" customWidth="1"/>
    <col min="6654" max="6654" width="65" customWidth="1"/>
    <col min="6655" max="6655" width="15.85546875" customWidth="1"/>
    <col min="6910" max="6910" width="65" customWidth="1"/>
    <col min="6911" max="6911" width="15.85546875" customWidth="1"/>
    <col min="7166" max="7166" width="65" customWidth="1"/>
    <col min="7167" max="7167" width="15.85546875" customWidth="1"/>
    <col min="7422" max="7422" width="65" customWidth="1"/>
    <col min="7423" max="7423" width="15.85546875" customWidth="1"/>
    <col min="7678" max="7678" width="65" customWidth="1"/>
    <col min="7679" max="7679" width="15.85546875" customWidth="1"/>
    <col min="7934" max="7934" width="65" customWidth="1"/>
    <col min="7935" max="7935" width="15.85546875" customWidth="1"/>
    <col min="8190" max="8190" width="65" customWidth="1"/>
    <col min="8191" max="8191" width="15.85546875" customWidth="1"/>
    <col min="8446" max="8446" width="65" customWidth="1"/>
    <col min="8447" max="8447" width="15.85546875" customWidth="1"/>
    <col min="8702" max="8702" width="65" customWidth="1"/>
    <col min="8703" max="8703" width="15.85546875" customWidth="1"/>
    <col min="8958" max="8958" width="65" customWidth="1"/>
    <col min="8959" max="8959" width="15.85546875" customWidth="1"/>
    <col min="9214" max="9214" width="65" customWidth="1"/>
    <col min="9215" max="9215" width="15.85546875" customWidth="1"/>
    <col min="9470" max="9470" width="65" customWidth="1"/>
    <col min="9471" max="9471" width="15.85546875" customWidth="1"/>
    <col min="9726" max="9726" width="65" customWidth="1"/>
    <col min="9727" max="9727" width="15.85546875" customWidth="1"/>
    <col min="9982" max="9982" width="65" customWidth="1"/>
    <col min="9983" max="9983" width="15.85546875" customWidth="1"/>
    <col min="10238" max="10238" width="65" customWidth="1"/>
    <col min="10239" max="10239" width="15.85546875" customWidth="1"/>
    <col min="10494" max="10494" width="65" customWidth="1"/>
    <col min="10495" max="10495" width="15.85546875" customWidth="1"/>
    <col min="10750" max="10750" width="65" customWidth="1"/>
    <col min="10751" max="10751" width="15.85546875" customWidth="1"/>
    <col min="11006" max="11006" width="65" customWidth="1"/>
    <col min="11007" max="11007" width="15.85546875" customWidth="1"/>
    <col min="11262" max="11262" width="65" customWidth="1"/>
    <col min="11263" max="11263" width="15.85546875" customWidth="1"/>
    <col min="11518" max="11518" width="65" customWidth="1"/>
    <col min="11519" max="11519" width="15.85546875" customWidth="1"/>
    <col min="11774" max="11774" width="65" customWidth="1"/>
    <col min="11775" max="11775" width="15.85546875" customWidth="1"/>
    <col min="12030" max="12030" width="65" customWidth="1"/>
    <col min="12031" max="12031" width="15.85546875" customWidth="1"/>
    <col min="12286" max="12286" width="65" customWidth="1"/>
    <col min="12287" max="12287" width="15.85546875" customWidth="1"/>
    <col min="12542" max="12542" width="65" customWidth="1"/>
    <col min="12543" max="12543" width="15.85546875" customWidth="1"/>
    <col min="12798" max="12798" width="65" customWidth="1"/>
    <col min="12799" max="12799" width="15.85546875" customWidth="1"/>
    <col min="13054" max="13054" width="65" customWidth="1"/>
    <col min="13055" max="13055" width="15.85546875" customWidth="1"/>
    <col min="13310" max="13310" width="65" customWidth="1"/>
    <col min="13311" max="13311" width="15.85546875" customWidth="1"/>
    <col min="13566" max="13566" width="65" customWidth="1"/>
    <col min="13567" max="13567" width="15.85546875" customWidth="1"/>
    <col min="13822" max="13822" width="65" customWidth="1"/>
    <col min="13823" max="13823" width="15.85546875" customWidth="1"/>
    <col min="14078" max="14078" width="65" customWidth="1"/>
    <col min="14079" max="14079" width="15.85546875" customWidth="1"/>
    <col min="14334" max="14334" width="65" customWidth="1"/>
    <col min="14335" max="14335" width="15.85546875" customWidth="1"/>
    <col min="14590" max="14590" width="65" customWidth="1"/>
    <col min="14591" max="14591" width="15.85546875" customWidth="1"/>
    <col min="14846" max="14846" width="65" customWidth="1"/>
    <col min="14847" max="14847" width="15.85546875" customWidth="1"/>
    <col min="15102" max="15102" width="65" customWidth="1"/>
    <col min="15103" max="15103" width="15.85546875" customWidth="1"/>
    <col min="15358" max="15358" width="65" customWidth="1"/>
    <col min="15359" max="15359" width="15.85546875" customWidth="1"/>
    <col min="15614" max="15614" width="65" customWidth="1"/>
    <col min="15615" max="15615" width="15.85546875" customWidth="1"/>
    <col min="15870" max="15870" width="65" customWidth="1"/>
    <col min="15871" max="15871" width="15.85546875" customWidth="1"/>
    <col min="16126" max="16126" width="65" customWidth="1"/>
    <col min="16127" max="16127" width="15.85546875" customWidth="1"/>
  </cols>
  <sheetData>
    <row r="1" spans="1:4" ht="16.5" x14ac:dyDescent="0.25">
      <c r="A1" s="360" t="s">
        <v>295</v>
      </c>
      <c r="B1" s="363"/>
      <c r="C1" s="363"/>
      <c r="D1" s="363"/>
    </row>
    <row r="2" spans="1:4" ht="25.15" customHeight="1" thickBot="1" x14ac:dyDescent="0.25">
      <c r="A2" s="425" t="s">
        <v>296</v>
      </c>
      <c r="B2" s="434"/>
      <c r="C2" s="434"/>
      <c r="D2" s="434"/>
    </row>
    <row r="3" spans="1:4" ht="16.5" x14ac:dyDescent="0.2">
      <c r="A3" s="498" t="s">
        <v>2</v>
      </c>
      <c r="B3" s="398" t="s">
        <v>3</v>
      </c>
      <c r="C3" s="500" t="s">
        <v>4</v>
      </c>
      <c r="D3" s="501"/>
    </row>
    <row r="4" spans="1:4" ht="16.5" x14ac:dyDescent="0.2">
      <c r="A4" s="499"/>
      <c r="B4" s="399"/>
      <c r="C4" s="44">
        <v>2018</v>
      </c>
      <c r="D4" s="44">
        <v>2019</v>
      </c>
    </row>
    <row r="5" spans="1:4" ht="17.25" thickBot="1" x14ac:dyDescent="0.25">
      <c r="A5" s="45">
        <v>1</v>
      </c>
      <c r="B5" s="3">
        <v>2</v>
      </c>
      <c r="C5" s="3">
        <v>3</v>
      </c>
      <c r="D5" s="3">
        <v>4</v>
      </c>
    </row>
    <row r="6" spans="1:4" ht="16.5" x14ac:dyDescent="0.2">
      <c r="A6" s="89" t="s">
        <v>297</v>
      </c>
      <c r="B6" s="47" t="s">
        <v>219</v>
      </c>
      <c r="C6" s="292">
        <v>28120</v>
      </c>
      <c r="D6" s="286">
        <v>28281</v>
      </c>
    </row>
    <row r="7" spans="1:4" ht="16.5" x14ac:dyDescent="0.2">
      <c r="A7" s="48" t="s">
        <v>298</v>
      </c>
      <c r="B7" s="70" t="s">
        <v>219</v>
      </c>
      <c r="C7" s="188">
        <v>24584</v>
      </c>
      <c r="D7" s="188">
        <v>24010.600000000006</v>
      </c>
    </row>
    <row r="8" spans="1:4" ht="16.5" x14ac:dyDescent="0.2">
      <c r="A8" s="48" t="s">
        <v>299</v>
      </c>
      <c r="B8" s="70" t="s">
        <v>219</v>
      </c>
      <c r="C8" s="188"/>
      <c r="D8" s="188"/>
    </row>
    <row r="9" spans="1:4" ht="16.5" x14ac:dyDescent="0.2">
      <c r="A9" s="90" t="s">
        <v>300</v>
      </c>
      <c r="B9" s="70" t="s">
        <v>219</v>
      </c>
      <c r="C9" s="188" t="s">
        <v>354</v>
      </c>
      <c r="D9" s="188" t="s">
        <v>354</v>
      </c>
    </row>
    <row r="10" spans="1:4" ht="16.5" x14ac:dyDescent="0.2">
      <c r="A10" s="48" t="s">
        <v>301</v>
      </c>
      <c r="B10" s="70" t="s">
        <v>219</v>
      </c>
      <c r="C10" s="188">
        <v>4126</v>
      </c>
      <c r="D10" s="188">
        <v>4047.5</v>
      </c>
    </row>
    <row r="11" spans="1:4" ht="16.5" x14ac:dyDescent="0.2">
      <c r="A11" s="48" t="s">
        <v>302</v>
      </c>
      <c r="B11" s="70" t="s">
        <v>219</v>
      </c>
      <c r="C11" s="188">
        <v>4294</v>
      </c>
      <c r="D11" s="188">
        <v>4216.1000000000004</v>
      </c>
    </row>
    <row r="12" spans="1:4" ht="20.45" customHeight="1" x14ac:dyDescent="0.2">
      <c r="A12" s="91" t="s">
        <v>303</v>
      </c>
      <c r="B12" s="70" t="s">
        <v>219</v>
      </c>
      <c r="C12" s="188">
        <v>672</v>
      </c>
      <c r="D12" s="188">
        <v>650.5</v>
      </c>
    </row>
    <row r="13" spans="1:4" ht="33" x14ac:dyDescent="0.2">
      <c r="A13" s="91" t="s">
        <v>304</v>
      </c>
      <c r="B13" s="70" t="s">
        <v>219</v>
      </c>
      <c r="C13" s="188">
        <v>178</v>
      </c>
      <c r="D13" s="188">
        <v>168.6</v>
      </c>
    </row>
    <row r="14" spans="1:4" ht="16.5" x14ac:dyDescent="0.2">
      <c r="A14" s="91" t="s">
        <v>305</v>
      </c>
      <c r="B14" s="70" t="s">
        <v>219</v>
      </c>
      <c r="C14" s="188">
        <v>2241</v>
      </c>
      <c r="D14" s="188">
        <v>2192.4</v>
      </c>
    </row>
    <row r="15" spans="1:4" ht="18.600000000000001" customHeight="1" x14ac:dyDescent="0.2">
      <c r="A15" s="91" t="s">
        <v>306</v>
      </c>
      <c r="B15" s="70" t="s">
        <v>219</v>
      </c>
      <c r="C15" s="188">
        <v>5961</v>
      </c>
      <c r="D15" s="188">
        <v>5830.3</v>
      </c>
    </row>
    <row r="16" spans="1:4" ht="16.5" x14ac:dyDescent="0.2">
      <c r="A16" s="91" t="s">
        <v>307</v>
      </c>
      <c r="B16" s="70" t="s">
        <v>219</v>
      </c>
      <c r="C16" s="188">
        <v>772</v>
      </c>
      <c r="D16" s="188">
        <v>746.9</v>
      </c>
    </row>
    <row r="17" spans="1:4" ht="16.5" x14ac:dyDescent="0.2">
      <c r="A17" s="91" t="s">
        <v>308</v>
      </c>
      <c r="B17" s="70" t="s">
        <v>219</v>
      </c>
      <c r="C17" s="188">
        <v>1684</v>
      </c>
      <c r="D17" s="188">
        <v>1638.3</v>
      </c>
    </row>
    <row r="18" spans="1:4" ht="16.5" x14ac:dyDescent="0.2">
      <c r="A18" s="91" t="s">
        <v>309</v>
      </c>
      <c r="B18" s="70" t="s">
        <v>219</v>
      </c>
      <c r="C18" s="188">
        <v>124</v>
      </c>
      <c r="D18" s="188">
        <v>120.5</v>
      </c>
    </row>
    <row r="19" spans="1:4" ht="16.5" x14ac:dyDescent="0.2">
      <c r="A19" s="91" t="s">
        <v>310</v>
      </c>
      <c r="B19" s="70" t="s">
        <v>219</v>
      </c>
      <c r="C19" s="188">
        <v>98</v>
      </c>
      <c r="D19" s="188">
        <v>96.4</v>
      </c>
    </row>
    <row r="20" spans="1:4" ht="16.5" x14ac:dyDescent="0.2">
      <c r="A20" s="91" t="s">
        <v>311</v>
      </c>
      <c r="B20" s="70" t="s">
        <v>219</v>
      </c>
      <c r="C20" s="188">
        <v>793</v>
      </c>
      <c r="D20" s="188">
        <v>770.9</v>
      </c>
    </row>
    <row r="21" spans="1:4" ht="16.5" x14ac:dyDescent="0.2">
      <c r="A21" s="91" t="s">
        <v>312</v>
      </c>
      <c r="B21" s="70" t="s">
        <v>219</v>
      </c>
      <c r="C21" s="188" t="s">
        <v>354</v>
      </c>
      <c r="D21" s="188" t="s">
        <v>354</v>
      </c>
    </row>
    <row r="22" spans="1:4" ht="16.5" x14ac:dyDescent="0.2">
      <c r="A22" s="91" t="s">
        <v>313</v>
      </c>
      <c r="B22" s="70" t="s">
        <v>219</v>
      </c>
      <c r="C22" s="188" t="s">
        <v>354</v>
      </c>
      <c r="D22" s="188" t="s">
        <v>354</v>
      </c>
    </row>
    <row r="23" spans="1:4" ht="18.600000000000001" customHeight="1" x14ac:dyDescent="0.2">
      <c r="A23" s="91" t="s">
        <v>314</v>
      </c>
      <c r="B23" s="70" t="s">
        <v>219</v>
      </c>
      <c r="C23" s="188">
        <v>657</v>
      </c>
      <c r="D23" s="188">
        <v>650.5</v>
      </c>
    </row>
    <row r="24" spans="1:4" ht="16.5" x14ac:dyDescent="0.2">
      <c r="A24" s="91" t="s">
        <v>315</v>
      </c>
      <c r="B24" s="70" t="s">
        <v>219</v>
      </c>
      <c r="C24" s="188">
        <v>1305</v>
      </c>
      <c r="D24" s="188">
        <v>1276.9000000000001</v>
      </c>
    </row>
    <row r="25" spans="1:4" ht="16.5" x14ac:dyDescent="0.2">
      <c r="A25" s="91" t="s">
        <v>316</v>
      </c>
      <c r="B25" s="70" t="s">
        <v>219</v>
      </c>
      <c r="C25" s="188">
        <v>1104</v>
      </c>
      <c r="D25" s="188">
        <v>1084.0999999999999</v>
      </c>
    </row>
    <row r="26" spans="1:4" ht="16.5" x14ac:dyDescent="0.2">
      <c r="A26" s="91" t="s">
        <v>317</v>
      </c>
      <c r="B26" s="70" t="s">
        <v>219</v>
      </c>
      <c r="C26" s="188">
        <v>186</v>
      </c>
      <c r="D26" s="188">
        <v>192.7</v>
      </c>
    </row>
    <row r="27" spans="1:4" ht="16.5" x14ac:dyDescent="0.2">
      <c r="A27" s="91" t="s">
        <v>318</v>
      </c>
      <c r="B27" s="70" t="s">
        <v>219</v>
      </c>
      <c r="C27" s="188">
        <v>389</v>
      </c>
      <c r="D27" s="188">
        <v>328</v>
      </c>
    </row>
    <row r="28" spans="1:4" ht="16.5" x14ac:dyDescent="0.2">
      <c r="A28" s="91" t="s">
        <v>319</v>
      </c>
      <c r="B28" s="70" t="s">
        <v>219</v>
      </c>
      <c r="C28" s="188" t="s">
        <v>354</v>
      </c>
      <c r="D28" s="188" t="s">
        <v>354</v>
      </c>
    </row>
    <row r="29" spans="1:4" ht="16.5" x14ac:dyDescent="0.2">
      <c r="A29" s="90" t="s">
        <v>320</v>
      </c>
      <c r="B29" s="70" t="s">
        <v>219</v>
      </c>
      <c r="C29" s="189">
        <v>3745</v>
      </c>
      <c r="D29" s="189">
        <v>5474.1</v>
      </c>
    </row>
    <row r="30" spans="1:4" ht="16.5" x14ac:dyDescent="0.2">
      <c r="A30" s="90" t="s">
        <v>321</v>
      </c>
      <c r="B30" s="70"/>
      <c r="C30" s="189"/>
      <c r="D30" s="258"/>
    </row>
    <row r="31" spans="1:4" ht="16.5" x14ac:dyDescent="0.2">
      <c r="A31" s="90" t="s">
        <v>322</v>
      </c>
      <c r="B31" s="70" t="s">
        <v>219</v>
      </c>
      <c r="C31" s="189">
        <v>209</v>
      </c>
      <c r="D31" s="258">
        <v>227</v>
      </c>
    </row>
    <row r="32" spans="1:4" ht="16.5" x14ac:dyDescent="0.2">
      <c r="A32" s="90" t="s">
        <v>323</v>
      </c>
      <c r="B32" s="70" t="s">
        <v>219</v>
      </c>
      <c r="C32" s="189">
        <v>1689</v>
      </c>
      <c r="D32" s="189">
        <v>1788</v>
      </c>
    </row>
    <row r="33" spans="1:4" ht="33" x14ac:dyDescent="0.2">
      <c r="A33" s="90" t="s">
        <v>324</v>
      </c>
      <c r="B33" s="70" t="s">
        <v>219</v>
      </c>
      <c r="C33" s="189">
        <v>1847</v>
      </c>
      <c r="D33" s="189">
        <v>3459.1</v>
      </c>
    </row>
    <row r="34" spans="1:4" ht="20.45" customHeight="1" x14ac:dyDescent="0.2">
      <c r="A34" s="91" t="s">
        <v>325</v>
      </c>
      <c r="B34" s="92" t="s">
        <v>10</v>
      </c>
      <c r="C34" s="191">
        <v>0.9</v>
      </c>
      <c r="D34" s="258">
        <v>0.9</v>
      </c>
    </row>
    <row r="35" spans="1:4" ht="20.45" customHeight="1" x14ac:dyDescent="0.2">
      <c r="A35" s="91" t="s">
        <v>326</v>
      </c>
      <c r="B35" s="92" t="s">
        <v>293</v>
      </c>
      <c r="C35" s="287">
        <v>40969.9</v>
      </c>
      <c r="D35" s="287">
        <v>43069.1</v>
      </c>
    </row>
    <row r="36" spans="1:4" ht="16.5" x14ac:dyDescent="0.2">
      <c r="A36" s="91" t="s">
        <v>327</v>
      </c>
      <c r="B36" s="92"/>
      <c r="C36" s="288"/>
      <c r="D36" s="289"/>
    </row>
    <row r="37" spans="1:4" ht="16.5" x14ac:dyDescent="0.2">
      <c r="A37" s="91" t="s">
        <v>328</v>
      </c>
      <c r="B37" s="92" t="s">
        <v>293</v>
      </c>
      <c r="C37" s="288" t="s">
        <v>354</v>
      </c>
      <c r="D37" s="289" t="s">
        <v>354</v>
      </c>
    </row>
    <row r="38" spans="1:4" ht="16.5" x14ac:dyDescent="0.2">
      <c r="A38" s="91" t="s">
        <v>329</v>
      </c>
      <c r="B38" s="92" t="s">
        <v>293</v>
      </c>
      <c r="C38" s="288">
        <v>49058.2</v>
      </c>
      <c r="D38" s="288">
        <v>52701</v>
      </c>
    </row>
    <row r="39" spans="1:4" ht="16.5" x14ac:dyDescent="0.2">
      <c r="A39" s="91" t="s">
        <v>330</v>
      </c>
      <c r="B39" s="92" t="s">
        <v>293</v>
      </c>
      <c r="C39" s="288">
        <v>55375.7</v>
      </c>
      <c r="D39" s="288">
        <v>56174</v>
      </c>
    </row>
    <row r="40" spans="1:4" ht="19.149999999999999" customHeight="1" x14ac:dyDescent="0.2">
      <c r="A40" s="91" t="s">
        <v>303</v>
      </c>
      <c r="B40" s="92" t="s">
        <v>293</v>
      </c>
      <c r="C40" s="288">
        <v>27781.8</v>
      </c>
      <c r="D40" s="288">
        <v>28496.1</v>
      </c>
    </row>
    <row r="41" spans="1:4" ht="33" x14ac:dyDescent="0.2">
      <c r="A41" s="91" t="s">
        <v>331</v>
      </c>
      <c r="B41" s="92"/>
      <c r="C41" s="288">
        <v>21659.599999999999</v>
      </c>
      <c r="D41" s="288">
        <v>24404.9</v>
      </c>
    </row>
    <row r="42" spans="1:4" ht="16.5" x14ac:dyDescent="0.2">
      <c r="A42" s="91" t="s">
        <v>332</v>
      </c>
      <c r="B42" s="92" t="s">
        <v>293</v>
      </c>
      <c r="C42" s="288" t="s">
        <v>354</v>
      </c>
      <c r="D42" s="288" t="s">
        <v>354</v>
      </c>
    </row>
    <row r="43" spans="1:4" ht="18.600000000000001" customHeight="1" x14ac:dyDescent="0.2">
      <c r="A43" s="91" t="s">
        <v>333</v>
      </c>
      <c r="B43" s="92" t="s">
        <v>293</v>
      </c>
      <c r="C43" s="288">
        <v>27035.200000000001</v>
      </c>
      <c r="D43" s="288">
        <v>31801.7</v>
      </c>
    </row>
    <row r="44" spans="1:4" ht="16.5" x14ac:dyDescent="0.2">
      <c r="A44" s="91" t="s">
        <v>308</v>
      </c>
      <c r="B44" s="92"/>
      <c r="C44" s="288">
        <v>37591.1</v>
      </c>
      <c r="D44" s="288">
        <v>39890</v>
      </c>
    </row>
    <row r="45" spans="1:4" ht="16.5" x14ac:dyDescent="0.2">
      <c r="A45" s="91" t="s">
        <v>334</v>
      </c>
      <c r="B45" s="92" t="s">
        <v>293</v>
      </c>
      <c r="C45" s="288" t="s">
        <v>354</v>
      </c>
      <c r="D45" s="288" t="s">
        <v>354</v>
      </c>
    </row>
    <row r="46" spans="1:4" ht="16.5" x14ac:dyDescent="0.2">
      <c r="A46" s="91" t="s">
        <v>309</v>
      </c>
      <c r="B46" s="92" t="s">
        <v>293</v>
      </c>
      <c r="C46" s="288">
        <v>38672</v>
      </c>
      <c r="D46" s="288">
        <v>41970.2</v>
      </c>
    </row>
    <row r="47" spans="1:4" ht="16.5" x14ac:dyDescent="0.2">
      <c r="A47" s="91" t="s">
        <v>335</v>
      </c>
      <c r="B47" s="92" t="s">
        <v>293</v>
      </c>
      <c r="C47" s="288">
        <v>34860</v>
      </c>
      <c r="D47" s="288">
        <v>37216</v>
      </c>
    </row>
    <row r="48" spans="1:4" ht="16.5" x14ac:dyDescent="0.2">
      <c r="A48" s="91" t="s">
        <v>336</v>
      </c>
      <c r="B48" s="92" t="s">
        <v>293</v>
      </c>
      <c r="C48" s="288">
        <v>19845.3</v>
      </c>
      <c r="D48" s="288">
        <v>21606.7</v>
      </c>
    </row>
    <row r="49" spans="1:4" ht="16.5" x14ac:dyDescent="0.2">
      <c r="A49" s="91" t="s">
        <v>312</v>
      </c>
      <c r="B49" s="92" t="s">
        <v>293</v>
      </c>
      <c r="C49" s="288">
        <v>41373.1</v>
      </c>
      <c r="D49" s="288">
        <v>46485.3</v>
      </c>
    </row>
    <row r="50" spans="1:4" ht="16.5" x14ac:dyDescent="0.2">
      <c r="A50" s="91" t="s">
        <v>313</v>
      </c>
      <c r="B50" s="92" t="s">
        <v>293</v>
      </c>
      <c r="C50" s="288">
        <v>25233.1</v>
      </c>
      <c r="D50" s="288">
        <v>29259.200000000001</v>
      </c>
    </row>
    <row r="51" spans="1:4" ht="18" customHeight="1" x14ac:dyDescent="0.2">
      <c r="A51" s="91" t="s">
        <v>337</v>
      </c>
      <c r="B51" s="92" t="s">
        <v>293</v>
      </c>
      <c r="C51" s="288">
        <v>35704</v>
      </c>
      <c r="D51" s="288">
        <v>37333</v>
      </c>
    </row>
    <row r="52" spans="1:4" ht="16.5" x14ac:dyDescent="0.2">
      <c r="A52" s="91" t="s">
        <v>338</v>
      </c>
      <c r="B52" s="92" t="s">
        <v>293</v>
      </c>
      <c r="C52" s="288">
        <v>27798.3</v>
      </c>
      <c r="D52" s="288">
        <v>29184.6</v>
      </c>
    </row>
    <row r="53" spans="1:4" ht="16.5" x14ac:dyDescent="0.2">
      <c r="A53" s="91" t="s">
        <v>339</v>
      </c>
      <c r="B53" s="92" t="s">
        <v>293</v>
      </c>
      <c r="C53" s="288">
        <v>28822.5</v>
      </c>
      <c r="D53" s="288">
        <v>29666.2</v>
      </c>
    </row>
    <row r="54" spans="1:4" ht="16.5" x14ac:dyDescent="0.2">
      <c r="A54" s="91" t="s">
        <v>317</v>
      </c>
      <c r="B54" s="92" t="s">
        <v>293</v>
      </c>
      <c r="C54" s="288">
        <v>24013.7</v>
      </c>
      <c r="D54" s="288">
        <v>26993.200000000001</v>
      </c>
    </row>
    <row r="55" spans="1:4" ht="16.5" x14ac:dyDescent="0.2">
      <c r="A55" s="91" t="s">
        <v>340</v>
      </c>
      <c r="B55" s="92" t="s">
        <v>293</v>
      </c>
      <c r="C55" s="288" t="s">
        <v>354</v>
      </c>
      <c r="D55" s="288" t="s">
        <v>354</v>
      </c>
    </row>
    <row r="56" spans="1:4" x14ac:dyDescent="0.2">
      <c r="A56" t="s">
        <v>1096</v>
      </c>
    </row>
    <row r="57" spans="1:4" ht="16.5" x14ac:dyDescent="0.2">
      <c r="A57" s="138"/>
    </row>
  </sheetData>
  <protectedRanges>
    <protectedRange sqref="C6" name="Диапазон2"/>
  </protectedRanges>
  <mergeCells count="5">
    <mergeCell ref="A1:D1"/>
    <mergeCell ref="A2:D2"/>
    <mergeCell ref="A3:A4"/>
    <mergeCell ref="B3:B4"/>
    <mergeCell ref="C3:D3"/>
  </mergeCells>
  <hyperlinks>
    <hyperlink ref="A38" location="_ftn1" display="_ftn1"/>
  </hyperlinks>
  <printOptions horizontalCentered="1"/>
  <pageMargins left="0.59055118110236227" right="0.59055118110236227" top="0.78740157480314965" bottom="0.59055118110236227" header="0.31496062992125984" footer="0.31496062992125984"/>
  <pageSetup paperSize="9" scale="95" fitToHeight="0" orientation="landscape" r:id="rId1"/>
  <headerFooter alignWithMargins="0">
    <oddFooter>&amp;C&amp;P&amp;R&amp;A</oddFooter>
  </headerFooter>
  <rowBreaks count="1" manualBreakCount="1">
    <brk id="30"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BreakPreview" zoomScale="77" zoomScaleNormal="100" zoomScaleSheetLayoutView="77" workbookViewId="0">
      <pane ySplit="5" topLeftCell="A6" activePane="bottomLeft" state="frozen"/>
      <selection activeCell="D95" sqref="D95"/>
      <selection pane="bottomLeft" activeCell="B6" sqref="B6"/>
    </sheetView>
  </sheetViews>
  <sheetFormatPr defaultRowHeight="12.75" x14ac:dyDescent="0.2"/>
  <cols>
    <col min="1" max="1" width="70.140625" customWidth="1"/>
    <col min="2" max="2" width="21.5703125" customWidth="1"/>
    <col min="3" max="4" width="13.5703125" customWidth="1"/>
  </cols>
  <sheetData>
    <row r="1" spans="1:4" ht="16.5" x14ac:dyDescent="0.25">
      <c r="A1" s="473" t="s">
        <v>110</v>
      </c>
      <c r="B1" s="363"/>
      <c r="C1" s="363"/>
      <c r="D1" s="363"/>
    </row>
    <row r="2" spans="1:4" ht="27" customHeight="1" thickBot="1" x14ac:dyDescent="0.25">
      <c r="A2" s="425" t="s">
        <v>111</v>
      </c>
      <c r="B2" s="434"/>
      <c r="C2" s="434"/>
      <c r="D2" s="434"/>
    </row>
    <row r="3" spans="1:4" ht="16.5" x14ac:dyDescent="0.2">
      <c r="A3" s="355" t="s">
        <v>91</v>
      </c>
      <c r="B3" s="398" t="s">
        <v>3</v>
      </c>
      <c r="C3" s="400" t="s">
        <v>4</v>
      </c>
      <c r="D3" s="400"/>
    </row>
    <row r="4" spans="1:4" ht="16.5" x14ac:dyDescent="0.2">
      <c r="A4" s="397"/>
      <c r="B4" s="399"/>
      <c r="C4" s="44">
        <v>2018</v>
      </c>
      <c r="D4" s="44">
        <v>2019</v>
      </c>
    </row>
    <row r="5" spans="1:4" ht="17.25" thickBot="1" x14ac:dyDescent="0.25">
      <c r="A5" s="45">
        <v>1</v>
      </c>
      <c r="B5" s="3">
        <v>2</v>
      </c>
      <c r="C5" s="3">
        <v>3</v>
      </c>
      <c r="D5" s="3">
        <v>4</v>
      </c>
    </row>
    <row r="6" spans="1:4" ht="69.599999999999994" customHeight="1" x14ac:dyDescent="0.2">
      <c r="A6" s="46" t="s">
        <v>112</v>
      </c>
      <c r="B6" s="47" t="s">
        <v>113</v>
      </c>
      <c r="C6" s="261">
        <v>66242.600000000006</v>
      </c>
      <c r="D6" s="261">
        <v>98162.3</v>
      </c>
    </row>
    <row r="7" spans="1:4" ht="16.5" x14ac:dyDescent="0.2">
      <c r="A7" s="48" t="s">
        <v>114</v>
      </c>
      <c r="B7" s="49"/>
      <c r="C7" s="190"/>
      <c r="D7" s="190"/>
    </row>
    <row r="8" spans="1:4" ht="16.5" x14ac:dyDescent="0.2">
      <c r="A8" s="48" t="s">
        <v>115</v>
      </c>
      <c r="B8" s="49" t="s">
        <v>116</v>
      </c>
      <c r="C8" s="190" t="s">
        <v>354</v>
      </c>
      <c r="D8" s="190" t="s">
        <v>354</v>
      </c>
    </row>
    <row r="9" spans="1:4" ht="16.5" x14ac:dyDescent="0.2">
      <c r="A9" s="48" t="s">
        <v>117</v>
      </c>
      <c r="B9" s="49" t="s">
        <v>116</v>
      </c>
      <c r="C9" s="190">
        <v>9586.7999999999993</v>
      </c>
      <c r="D9" s="190">
        <v>23177.3</v>
      </c>
    </row>
    <row r="10" spans="1:4" ht="16.5" x14ac:dyDescent="0.2">
      <c r="A10" s="48" t="s">
        <v>118</v>
      </c>
      <c r="B10" s="49" t="s">
        <v>116</v>
      </c>
      <c r="C10" s="186">
        <v>51584.2</v>
      </c>
      <c r="D10" s="186">
        <v>67300.800000000003</v>
      </c>
    </row>
    <row r="11" spans="1:4" ht="16.5" x14ac:dyDescent="0.2">
      <c r="A11" s="48" t="s">
        <v>119</v>
      </c>
      <c r="B11" s="49" t="s">
        <v>116</v>
      </c>
      <c r="C11" s="186">
        <v>5071.6000000000004</v>
      </c>
      <c r="D11" s="186">
        <v>7684.3</v>
      </c>
    </row>
    <row r="12" spans="1:4" ht="16.5" x14ac:dyDescent="0.2">
      <c r="A12" s="48" t="s">
        <v>120</v>
      </c>
      <c r="B12" s="49" t="s">
        <v>116</v>
      </c>
      <c r="C12" s="190" t="s">
        <v>354</v>
      </c>
      <c r="D12" s="190" t="s">
        <v>354</v>
      </c>
    </row>
    <row r="13" spans="1:4" ht="19.5" x14ac:dyDescent="0.2">
      <c r="A13" s="48" t="s">
        <v>121</v>
      </c>
      <c r="B13" s="49" t="s">
        <v>122</v>
      </c>
      <c r="C13" s="186">
        <v>3.38</v>
      </c>
      <c r="D13" s="186">
        <v>3.26</v>
      </c>
    </row>
    <row r="14" spans="1:4" ht="36.6" customHeight="1" x14ac:dyDescent="0.2">
      <c r="A14" s="48" t="s">
        <v>123</v>
      </c>
      <c r="B14" s="49" t="s">
        <v>124</v>
      </c>
      <c r="C14" s="186">
        <v>2.9289999999999998</v>
      </c>
      <c r="D14" s="186">
        <v>3.81</v>
      </c>
    </row>
    <row r="15" spans="1:4" ht="19.5" x14ac:dyDescent="0.2">
      <c r="A15" s="48" t="s">
        <v>125</v>
      </c>
      <c r="B15" s="49" t="s">
        <v>126</v>
      </c>
      <c r="C15" s="186" t="s">
        <v>354</v>
      </c>
      <c r="D15" s="186" t="s">
        <v>354</v>
      </c>
    </row>
    <row r="16" spans="1:4" ht="33" x14ac:dyDescent="0.2">
      <c r="A16" s="48" t="s">
        <v>127</v>
      </c>
      <c r="B16" s="49" t="s">
        <v>10</v>
      </c>
      <c r="C16" s="186">
        <v>0</v>
      </c>
      <c r="D16" s="186">
        <v>0</v>
      </c>
    </row>
    <row r="17" spans="1:4" ht="33" x14ac:dyDescent="0.2">
      <c r="A17" s="48" t="s">
        <v>128</v>
      </c>
      <c r="B17" s="49" t="s">
        <v>129</v>
      </c>
      <c r="C17" s="186" t="s">
        <v>354</v>
      </c>
      <c r="D17" s="186" t="s">
        <v>354</v>
      </c>
    </row>
    <row r="18" spans="1:4" ht="33" x14ac:dyDescent="0.2">
      <c r="A18" s="48" t="s">
        <v>130</v>
      </c>
      <c r="B18" s="49" t="s">
        <v>122</v>
      </c>
      <c r="C18" s="290">
        <v>6.64</v>
      </c>
      <c r="D18" s="290">
        <v>6.74</v>
      </c>
    </row>
    <row r="19" spans="1:4" ht="19.5" x14ac:dyDescent="0.2">
      <c r="A19" s="48" t="s">
        <v>131</v>
      </c>
      <c r="B19" s="49" t="s">
        <v>122</v>
      </c>
      <c r="C19" s="290">
        <v>5.54</v>
      </c>
      <c r="D19" s="290">
        <v>6.04</v>
      </c>
    </row>
    <row r="20" spans="1:4" ht="16.5" x14ac:dyDescent="0.2">
      <c r="A20" s="48" t="s">
        <v>132</v>
      </c>
      <c r="B20" s="49"/>
      <c r="C20" s="190"/>
      <c r="D20" s="190"/>
    </row>
    <row r="21" spans="1:4" ht="16.5" x14ac:dyDescent="0.2">
      <c r="A21" s="48" t="s">
        <v>133</v>
      </c>
      <c r="B21" s="49"/>
      <c r="C21" s="290">
        <v>1.86</v>
      </c>
      <c r="D21" s="290">
        <v>2.54</v>
      </c>
    </row>
    <row r="22" spans="1:4" ht="16.5" x14ac:dyDescent="0.2">
      <c r="A22" s="48" t="s">
        <v>134</v>
      </c>
      <c r="B22" s="49"/>
      <c r="C22" s="290" t="s">
        <v>354</v>
      </c>
      <c r="D22" s="290" t="s">
        <v>354</v>
      </c>
    </row>
    <row r="23" spans="1:4" ht="16.5" x14ac:dyDescent="0.2">
      <c r="A23" s="48" t="s">
        <v>135</v>
      </c>
      <c r="B23" s="49"/>
      <c r="C23" s="290">
        <v>3.29</v>
      </c>
      <c r="D23" s="290">
        <v>3.11</v>
      </c>
    </row>
    <row r="24" spans="1:4" ht="33" x14ac:dyDescent="0.2">
      <c r="A24" s="48" t="s">
        <v>136</v>
      </c>
      <c r="B24" s="49" t="s">
        <v>122</v>
      </c>
      <c r="C24" s="290">
        <v>39.603000000000002</v>
      </c>
      <c r="D24" s="290">
        <v>39.603000000000002</v>
      </c>
    </row>
    <row r="25" spans="1:4" ht="16.5" x14ac:dyDescent="0.2">
      <c r="A25" s="48" t="s">
        <v>137</v>
      </c>
      <c r="B25" s="49" t="s">
        <v>138</v>
      </c>
      <c r="C25" s="186" t="s">
        <v>354</v>
      </c>
      <c r="D25" s="186" t="s">
        <v>354</v>
      </c>
    </row>
    <row r="26" spans="1:4" ht="33" x14ac:dyDescent="0.2">
      <c r="A26" s="48" t="s">
        <v>139</v>
      </c>
      <c r="B26" s="49" t="s">
        <v>140</v>
      </c>
      <c r="C26" s="186" t="s">
        <v>354</v>
      </c>
      <c r="D26" s="186" t="s">
        <v>354</v>
      </c>
    </row>
    <row r="27" spans="1:4" ht="19.5" x14ac:dyDescent="0.2">
      <c r="A27" s="48" t="s">
        <v>141</v>
      </c>
      <c r="B27" s="49" t="s">
        <v>140</v>
      </c>
      <c r="C27" s="186" t="s">
        <v>354</v>
      </c>
      <c r="D27" s="186" t="s">
        <v>354</v>
      </c>
    </row>
    <row r="28" spans="1:4" ht="16.5" x14ac:dyDescent="0.2">
      <c r="A28" s="48" t="s">
        <v>142</v>
      </c>
      <c r="B28" s="49" t="s">
        <v>143</v>
      </c>
      <c r="C28" s="186" t="s">
        <v>354</v>
      </c>
      <c r="D28" s="186" t="s">
        <v>354</v>
      </c>
    </row>
    <row r="29" spans="1:4" ht="33" x14ac:dyDescent="0.2">
      <c r="A29" s="50" t="s">
        <v>144</v>
      </c>
      <c r="B29" s="51" t="s">
        <v>12</v>
      </c>
      <c r="C29" s="168">
        <v>3</v>
      </c>
      <c r="D29" s="168">
        <v>3</v>
      </c>
    </row>
    <row r="30" spans="1:4" ht="16.5" x14ac:dyDescent="0.2">
      <c r="A30" s="50" t="s">
        <v>145</v>
      </c>
      <c r="B30" s="51" t="s">
        <v>124</v>
      </c>
      <c r="C30" s="168">
        <v>21.5</v>
      </c>
      <c r="D30" s="168">
        <v>15.8</v>
      </c>
    </row>
    <row r="31" spans="1:4" x14ac:dyDescent="0.2">
      <c r="A31" s="11"/>
      <c r="B31" s="11"/>
      <c r="C31" s="11"/>
      <c r="D31" s="11"/>
    </row>
    <row r="32" spans="1:4" x14ac:dyDescent="0.2">
      <c r="A32" s="11"/>
      <c r="B32" s="11"/>
      <c r="C32" s="11"/>
      <c r="D32" s="11"/>
    </row>
    <row r="33" spans="1:4" x14ac:dyDescent="0.2">
      <c r="A33" s="11"/>
      <c r="B33" s="11"/>
      <c r="C33" s="11"/>
      <c r="D33" s="11"/>
    </row>
    <row r="34" spans="1:4" x14ac:dyDescent="0.2">
      <c r="A34" s="11"/>
      <c r="B34" s="11"/>
      <c r="C34" s="11"/>
      <c r="D34" s="11"/>
    </row>
    <row r="35" spans="1:4" x14ac:dyDescent="0.2">
      <c r="A35" s="11"/>
      <c r="B35" s="11"/>
      <c r="C35" s="11"/>
      <c r="D35" s="11"/>
    </row>
    <row r="36" spans="1:4" x14ac:dyDescent="0.2">
      <c r="A36" s="11"/>
      <c r="B36" s="11"/>
      <c r="C36" s="11"/>
      <c r="D36" s="11"/>
    </row>
    <row r="37" spans="1:4" x14ac:dyDescent="0.2">
      <c r="A37" s="11"/>
      <c r="B37" s="11"/>
      <c r="C37" s="11"/>
      <c r="D37" s="11"/>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workbookViewId="0">
      <selection activeCell="A8" sqref="A8"/>
    </sheetView>
  </sheetViews>
  <sheetFormatPr defaultRowHeight="12.75" x14ac:dyDescent="0.2"/>
  <cols>
    <col min="1" max="1" width="66.42578125" customWidth="1"/>
    <col min="2" max="2" width="24.42578125" customWidth="1"/>
    <col min="3" max="4" width="13.5703125" customWidth="1"/>
  </cols>
  <sheetData>
    <row r="1" spans="1:4" ht="16.5" x14ac:dyDescent="0.25">
      <c r="A1" s="360" t="s">
        <v>395</v>
      </c>
      <c r="B1" s="363"/>
      <c r="C1" s="363"/>
      <c r="D1" s="363"/>
    </row>
    <row r="2" spans="1:4" ht="28.15" customHeight="1" thickBot="1" x14ac:dyDescent="0.25">
      <c r="A2" s="403" t="s">
        <v>396</v>
      </c>
      <c r="B2" s="404"/>
      <c r="C2" s="404"/>
      <c r="D2" s="404"/>
    </row>
    <row r="3" spans="1:4" ht="16.899999999999999" customHeight="1" x14ac:dyDescent="0.2">
      <c r="A3" s="355" t="s">
        <v>180</v>
      </c>
      <c r="B3" s="398" t="s">
        <v>3</v>
      </c>
      <c r="C3" s="400" t="s">
        <v>4</v>
      </c>
      <c r="D3" s="400"/>
    </row>
    <row r="4" spans="1:4" ht="16.5" x14ac:dyDescent="0.2">
      <c r="A4" s="397"/>
      <c r="B4" s="399"/>
      <c r="C4" s="44">
        <v>2018</v>
      </c>
      <c r="D4" s="44">
        <v>2019</v>
      </c>
    </row>
    <row r="5" spans="1:4" ht="17.25" thickBot="1" x14ac:dyDescent="0.25">
      <c r="A5" s="98">
        <v>1</v>
      </c>
      <c r="B5" s="99">
        <v>2</v>
      </c>
      <c r="C5" s="99">
        <v>3</v>
      </c>
      <c r="D5" s="99">
        <v>5</v>
      </c>
    </row>
    <row r="6" spans="1:4" ht="18.75" customHeight="1" x14ac:dyDescent="0.2">
      <c r="A6" s="46" t="s">
        <v>397</v>
      </c>
      <c r="B6" s="70" t="s">
        <v>12</v>
      </c>
      <c r="C6" s="169">
        <v>603</v>
      </c>
      <c r="D6" s="169">
        <v>575</v>
      </c>
    </row>
    <row r="7" spans="1:4" ht="16.5" x14ac:dyDescent="0.2">
      <c r="A7" s="46" t="s">
        <v>263</v>
      </c>
      <c r="B7" s="47"/>
      <c r="C7" s="169"/>
      <c r="D7" s="169"/>
    </row>
    <row r="8" spans="1:4" ht="16.5" x14ac:dyDescent="0.2">
      <c r="A8" s="48" t="s">
        <v>398</v>
      </c>
      <c r="B8" s="70" t="s">
        <v>12</v>
      </c>
      <c r="C8" s="168">
        <v>110</v>
      </c>
      <c r="D8" s="168">
        <v>137</v>
      </c>
    </row>
    <row r="9" spans="1:4" ht="16.5" x14ac:dyDescent="0.2">
      <c r="A9" s="48" t="s">
        <v>399</v>
      </c>
      <c r="B9" s="70" t="s">
        <v>12</v>
      </c>
      <c r="C9" s="169">
        <v>191</v>
      </c>
      <c r="D9" s="169">
        <v>167</v>
      </c>
    </row>
    <row r="10" spans="1:4" ht="23.25" customHeight="1" x14ac:dyDescent="0.2">
      <c r="A10" s="48" t="s">
        <v>400</v>
      </c>
      <c r="B10" s="70" t="s">
        <v>12</v>
      </c>
      <c r="C10" s="168">
        <v>7</v>
      </c>
      <c r="D10" s="168">
        <v>17</v>
      </c>
    </row>
    <row r="11" spans="1:4" ht="33" x14ac:dyDescent="0.2">
      <c r="A11" s="46" t="s">
        <v>401</v>
      </c>
      <c r="B11" s="70" t="s">
        <v>12</v>
      </c>
      <c r="C11" s="169">
        <v>284</v>
      </c>
      <c r="D11" s="169">
        <v>295</v>
      </c>
    </row>
    <row r="12" spans="1:4" ht="16.5" x14ac:dyDescent="0.2">
      <c r="A12" s="48" t="s">
        <v>402</v>
      </c>
      <c r="B12" s="70" t="s">
        <v>10</v>
      </c>
      <c r="C12" s="168">
        <v>63.4</v>
      </c>
      <c r="D12" s="168">
        <v>60.3</v>
      </c>
    </row>
    <row r="13" spans="1:4" ht="19.899999999999999" customHeight="1" x14ac:dyDescent="0.2"/>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view="pageBreakPreview" zoomScale="84" zoomScaleNormal="100" zoomScaleSheetLayoutView="84" workbookViewId="0">
      <selection activeCell="D9" sqref="D9"/>
    </sheetView>
  </sheetViews>
  <sheetFormatPr defaultColWidth="61.85546875" defaultRowHeight="18" x14ac:dyDescent="0.25"/>
  <cols>
    <col min="1" max="1" width="70.5703125" style="130" customWidth="1"/>
    <col min="2" max="2" width="18" style="130" customWidth="1"/>
    <col min="3" max="4" width="15.28515625" style="130" customWidth="1"/>
    <col min="5" max="253" width="9.140625" style="130" customWidth="1"/>
    <col min="254" max="16384" width="61.85546875" style="130"/>
  </cols>
  <sheetData>
    <row r="1" spans="1:4" ht="25.9" customHeight="1" x14ac:dyDescent="0.25">
      <c r="A1" s="503" t="s">
        <v>557</v>
      </c>
      <c r="B1" s="504"/>
      <c r="C1" s="504"/>
      <c r="D1" s="505"/>
    </row>
    <row r="2" spans="1:4" ht="28.15" customHeight="1" thickBot="1" x14ac:dyDescent="0.3">
      <c r="A2" s="506" t="s">
        <v>558</v>
      </c>
      <c r="B2" s="507"/>
      <c r="C2" s="507"/>
      <c r="D2" s="508"/>
    </row>
    <row r="3" spans="1:4" ht="16.899999999999999" customHeight="1" x14ac:dyDescent="0.25">
      <c r="A3" s="509" t="s">
        <v>180</v>
      </c>
      <c r="B3" s="511" t="s">
        <v>3</v>
      </c>
      <c r="C3" s="400" t="s">
        <v>4</v>
      </c>
      <c r="D3" s="400"/>
    </row>
    <row r="4" spans="1:4" x14ac:dyDescent="0.25">
      <c r="A4" s="510"/>
      <c r="B4" s="512"/>
      <c r="C4" s="44">
        <v>2018</v>
      </c>
      <c r="D4" s="44">
        <v>2019</v>
      </c>
    </row>
    <row r="5" spans="1:4" ht="19.5" thickBot="1" x14ac:dyDescent="0.3">
      <c r="A5" s="131">
        <v>1</v>
      </c>
      <c r="B5" s="132">
        <v>2</v>
      </c>
      <c r="C5" s="99">
        <v>3</v>
      </c>
      <c r="D5" s="99">
        <v>5</v>
      </c>
    </row>
    <row r="6" spans="1:4" ht="37.5" x14ac:dyDescent="0.25">
      <c r="A6" s="19" t="s">
        <v>559</v>
      </c>
      <c r="B6" s="14" t="s">
        <v>12</v>
      </c>
      <c r="C6" s="262">
        <v>41</v>
      </c>
      <c r="D6" s="169">
        <v>34</v>
      </c>
    </row>
    <row r="7" spans="1:4" ht="37.5" x14ac:dyDescent="0.25">
      <c r="A7" s="19" t="s">
        <v>560</v>
      </c>
      <c r="B7" s="14" t="s">
        <v>561</v>
      </c>
      <c r="C7" s="262" t="s">
        <v>900</v>
      </c>
      <c r="D7" s="169" t="s">
        <v>900</v>
      </c>
    </row>
    <row r="8" spans="1:4" ht="39" customHeight="1" x14ac:dyDescent="0.25">
      <c r="A8" s="13" t="s">
        <v>562</v>
      </c>
      <c r="B8" s="14" t="s">
        <v>12</v>
      </c>
      <c r="C8" s="252">
        <v>1</v>
      </c>
      <c r="D8" s="252">
        <v>4</v>
      </c>
    </row>
    <row r="9" spans="1:4" ht="18.75" x14ac:dyDescent="0.25">
      <c r="A9" s="19" t="s">
        <v>563</v>
      </c>
      <c r="B9" s="14" t="s">
        <v>12</v>
      </c>
      <c r="C9" s="262">
        <v>0</v>
      </c>
      <c r="D9" s="169">
        <v>0</v>
      </c>
    </row>
    <row r="10" spans="1:4" ht="18.75" x14ac:dyDescent="0.25">
      <c r="A10" s="19" t="s">
        <v>564</v>
      </c>
      <c r="B10" s="14" t="s">
        <v>12</v>
      </c>
      <c r="C10" s="252">
        <v>0</v>
      </c>
      <c r="D10" s="252">
        <v>0</v>
      </c>
    </row>
    <row r="11" spans="1:4" ht="18.75" x14ac:dyDescent="0.25">
      <c r="A11" s="19" t="s">
        <v>565</v>
      </c>
      <c r="B11" s="14" t="s">
        <v>12</v>
      </c>
      <c r="C11" s="262">
        <v>1</v>
      </c>
      <c r="D11" s="169">
        <v>4</v>
      </c>
    </row>
    <row r="12" spans="1:4" ht="18.75" x14ac:dyDescent="0.25">
      <c r="A12" s="19" t="s">
        <v>566</v>
      </c>
      <c r="B12" s="14" t="s">
        <v>12</v>
      </c>
      <c r="C12" s="252">
        <v>0</v>
      </c>
      <c r="D12" s="252">
        <v>0</v>
      </c>
    </row>
    <row r="13" spans="1:4" ht="56.25" x14ac:dyDescent="0.25">
      <c r="A13" s="19" t="s">
        <v>567</v>
      </c>
      <c r="B13" s="14" t="s">
        <v>12</v>
      </c>
      <c r="C13" s="165">
        <v>1</v>
      </c>
      <c r="D13" s="291">
        <v>1</v>
      </c>
    </row>
    <row r="14" spans="1:4" ht="19.899999999999999" customHeight="1" x14ac:dyDescent="0.25">
      <c r="A14" s="502"/>
      <c r="B14" s="502"/>
      <c r="C14" s="502"/>
    </row>
  </sheetData>
  <mergeCells count="6">
    <mergeCell ref="A14:C14"/>
    <mergeCell ref="A1:D1"/>
    <mergeCell ref="A2:D2"/>
    <mergeCell ref="A3:A4"/>
    <mergeCell ref="B3:B4"/>
    <mergeCell ref="C3:D3"/>
  </mergeCells>
  <printOptions horizontalCentered="1"/>
  <pageMargins left="0.59055118110236227" right="0.59055118110236227" top="0.78740157480314965" bottom="0.59055118110236227" header="0.31496062992125984" footer="0.31496062992125984"/>
  <pageSetup paperSize="9" orientation="landscape" r:id="rId1"/>
  <headerFooter alignWithMargins="0">
    <oddFooter>&amp;C&amp;P&amp;R&amp;A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view="pageBreakPreview" zoomScaleNormal="100" workbookViewId="0">
      <selection activeCell="B6" sqref="B6"/>
    </sheetView>
  </sheetViews>
  <sheetFormatPr defaultRowHeight="12.75" x14ac:dyDescent="0.2"/>
  <cols>
    <col min="1" max="1" width="22.7109375" customWidth="1"/>
    <col min="2" max="2" width="12.140625" bestFit="1" customWidth="1"/>
    <col min="3" max="3" width="12.5703125" customWidth="1"/>
    <col min="4" max="7" width="13.42578125" customWidth="1"/>
    <col min="8" max="8" width="15.140625" customWidth="1"/>
  </cols>
  <sheetData>
    <row r="1" spans="1:19" ht="22.15" customHeight="1" x14ac:dyDescent="0.2">
      <c r="A1" s="347" t="s">
        <v>78</v>
      </c>
      <c r="B1" s="348"/>
      <c r="C1" s="348"/>
      <c r="D1" s="348"/>
      <c r="E1" s="348"/>
      <c r="F1" s="348"/>
      <c r="G1" s="348"/>
      <c r="H1" s="348"/>
      <c r="I1" s="22"/>
      <c r="J1" s="22"/>
      <c r="K1" s="22"/>
      <c r="L1" s="22"/>
      <c r="M1" s="22"/>
      <c r="N1" s="22"/>
      <c r="O1" s="11"/>
      <c r="P1" s="11"/>
      <c r="Q1" s="11"/>
      <c r="R1" s="11"/>
      <c r="S1" s="11"/>
    </row>
    <row r="2" spans="1:19" ht="28.9" customHeight="1" x14ac:dyDescent="0.2">
      <c r="A2" s="349" t="s">
        <v>79</v>
      </c>
      <c r="B2" s="350"/>
      <c r="C2" s="350"/>
      <c r="D2" s="350"/>
      <c r="E2" s="350"/>
      <c r="F2" s="350"/>
      <c r="G2" s="350"/>
      <c r="H2" s="350"/>
      <c r="I2" s="23"/>
      <c r="J2" s="23"/>
      <c r="K2" s="23"/>
      <c r="L2" s="23"/>
      <c r="M2" s="23"/>
      <c r="N2" s="23"/>
      <c r="O2" s="23"/>
      <c r="P2" s="23"/>
      <c r="Q2" s="23"/>
      <c r="R2" s="23"/>
      <c r="S2" s="23"/>
    </row>
    <row r="3" spans="1:19" ht="16.5" x14ac:dyDescent="0.2">
      <c r="B3" s="24"/>
      <c r="C3" s="24"/>
      <c r="D3" s="24"/>
      <c r="E3" s="24"/>
      <c r="F3" s="24"/>
      <c r="G3" s="24"/>
      <c r="H3" s="25" t="s">
        <v>776</v>
      </c>
      <c r="I3" s="24"/>
      <c r="J3" s="24"/>
      <c r="K3" s="24"/>
      <c r="L3" s="24"/>
      <c r="M3" s="24"/>
      <c r="N3" s="24"/>
      <c r="O3" s="24"/>
      <c r="P3" s="24"/>
      <c r="Q3" s="24"/>
      <c r="R3" s="24"/>
      <c r="S3" s="24"/>
    </row>
    <row r="4" spans="1:19" ht="100.9" customHeight="1" x14ac:dyDescent="0.2">
      <c r="A4" s="351" t="s">
        <v>80</v>
      </c>
      <c r="B4" s="351" t="s">
        <v>81</v>
      </c>
      <c r="C4" s="351" t="s">
        <v>82</v>
      </c>
      <c r="D4" s="351" t="s">
        <v>83</v>
      </c>
      <c r="E4" s="351"/>
      <c r="F4" s="351"/>
      <c r="G4" s="351"/>
      <c r="H4" s="351" t="s">
        <v>84</v>
      </c>
    </row>
    <row r="5" spans="1:19" ht="49.5" x14ac:dyDescent="0.2">
      <c r="A5" s="351"/>
      <c r="B5" s="351"/>
      <c r="C5" s="351"/>
      <c r="D5" s="49" t="s">
        <v>85</v>
      </c>
      <c r="E5" s="49" t="s">
        <v>86</v>
      </c>
      <c r="F5" s="49" t="s">
        <v>87</v>
      </c>
      <c r="G5" s="49" t="s">
        <v>88</v>
      </c>
      <c r="H5" s="351"/>
    </row>
    <row r="6" spans="1:19" s="28" customFormat="1" ht="22.9" customHeight="1" x14ac:dyDescent="0.25">
      <c r="A6" s="26" t="s">
        <v>785</v>
      </c>
      <c r="B6" s="27"/>
      <c r="C6" s="27"/>
      <c r="D6" s="27"/>
      <c r="E6" s="27"/>
      <c r="F6" s="27"/>
      <c r="G6" s="27"/>
      <c r="H6" s="27"/>
    </row>
    <row r="7" spans="1:19" s="28" customFormat="1" x14ac:dyDescent="0.2"/>
    <row r="8" spans="1:19" ht="16.5" x14ac:dyDescent="0.2">
      <c r="A8" s="29"/>
      <c r="B8" s="30"/>
      <c r="C8" s="30"/>
      <c r="D8" s="30"/>
      <c r="E8" s="30"/>
      <c r="F8" s="30"/>
      <c r="G8" s="30"/>
      <c r="H8" s="30"/>
    </row>
    <row r="9" spans="1:19" ht="16.5" x14ac:dyDescent="0.2">
      <c r="A9" s="31"/>
      <c r="B9" s="31"/>
      <c r="C9" s="31"/>
      <c r="D9" s="31"/>
      <c r="E9" s="31"/>
      <c r="F9" s="31"/>
      <c r="G9" s="31"/>
      <c r="H9" s="31"/>
    </row>
    <row r="10" spans="1:19" ht="16.5" x14ac:dyDescent="0.25">
      <c r="A10" s="32"/>
      <c r="B10" s="28"/>
      <c r="C10" s="28"/>
      <c r="D10" s="28"/>
      <c r="E10" s="28"/>
      <c r="F10" s="28"/>
      <c r="G10" s="28"/>
      <c r="H10" s="28"/>
    </row>
    <row r="11" spans="1:19" ht="16.5" x14ac:dyDescent="0.25">
      <c r="A11" s="32"/>
      <c r="B11" s="28"/>
      <c r="C11" s="28"/>
      <c r="D11" s="28"/>
      <c r="E11" s="28"/>
      <c r="F11" s="28"/>
      <c r="G11" s="28"/>
      <c r="H11" s="28"/>
    </row>
    <row r="12" spans="1:19" x14ac:dyDescent="0.2">
      <c r="A12" s="28"/>
      <c r="B12" s="28"/>
      <c r="C12" s="28"/>
      <c r="D12" s="28"/>
      <c r="E12" s="28"/>
      <c r="F12" s="28"/>
      <c r="G12" s="28"/>
      <c r="H12" s="28"/>
    </row>
    <row r="16" spans="1:19" ht="51" customHeight="1" x14ac:dyDescent="0.2"/>
    <row r="17" ht="45.6" customHeight="1" x14ac:dyDescent="0.2"/>
    <row r="18" ht="25.15" customHeight="1" x14ac:dyDescent="0.2"/>
    <row r="19" ht="24.6" customHeight="1" x14ac:dyDescent="0.2"/>
  </sheetData>
  <mergeCells count="7">
    <mergeCell ref="A1:H1"/>
    <mergeCell ref="A2:H2"/>
    <mergeCell ref="A4:A5"/>
    <mergeCell ref="B4:B5"/>
    <mergeCell ref="C4:C5"/>
    <mergeCell ref="D4:G4"/>
    <mergeCell ref="H4:H5"/>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zoomScale="80" zoomScaleNormal="100" zoomScaleSheetLayoutView="80" workbookViewId="0">
      <selection activeCell="A13" sqref="A13:H13"/>
    </sheetView>
  </sheetViews>
  <sheetFormatPr defaultRowHeight="12.75" x14ac:dyDescent="0.2"/>
  <cols>
    <col min="1" max="1" width="91.42578125" customWidth="1"/>
    <col min="2" max="3" width="14.42578125" customWidth="1"/>
    <col min="8" max="8" width="5.5703125" customWidth="1"/>
  </cols>
  <sheetData>
    <row r="1" spans="1:8" ht="22.15" customHeight="1" x14ac:dyDescent="0.25">
      <c r="A1" s="360" t="s">
        <v>183</v>
      </c>
      <c r="B1" s="361"/>
      <c r="C1" s="361"/>
      <c r="D1" s="361"/>
      <c r="E1" s="361"/>
      <c r="F1" s="361"/>
      <c r="G1" s="361"/>
      <c r="H1" s="361"/>
    </row>
    <row r="2" spans="1:8" ht="20.45" customHeight="1" x14ac:dyDescent="0.2">
      <c r="A2" s="362" t="s">
        <v>184</v>
      </c>
      <c r="B2" s="361"/>
      <c r="C2" s="361"/>
      <c r="D2" s="361"/>
      <c r="E2" s="361"/>
      <c r="F2" s="361"/>
      <c r="G2" s="361"/>
      <c r="H2" s="361"/>
    </row>
    <row r="3" spans="1:8" ht="18.75" x14ac:dyDescent="0.2">
      <c r="A3" s="359" t="s">
        <v>185</v>
      </c>
      <c r="B3" s="359"/>
      <c r="C3" s="359"/>
      <c r="D3" s="359"/>
      <c r="E3" s="359"/>
      <c r="F3" s="359"/>
      <c r="G3" s="359"/>
      <c r="H3" s="359"/>
    </row>
    <row r="4" spans="1:8" ht="17.45" customHeight="1" x14ac:dyDescent="0.2">
      <c r="A4" s="353" t="s">
        <v>1124</v>
      </c>
      <c r="B4" s="353"/>
      <c r="C4" s="353"/>
      <c r="D4" s="353"/>
      <c r="E4" s="353"/>
      <c r="F4" s="353"/>
      <c r="G4" s="353"/>
      <c r="H4" s="353"/>
    </row>
    <row r="5" spans="1:8" ht="18.600000000000001" customHeight="1" x14ac:dyDescent="0.2">
      <c r="A5" s="353" t="s">
        <v>786</v>
      </c>
      <c r="B5" s="353"/>
      <c r="C5" s="353"/>
      <c r="D5" s="353"/>
      <c r="E5" s="353"/>
      <c r="F5" s="353"/>
      <c r="G5" s="353"/>
      <c r="H5" s="353"/>
    </row>
    <row r="6" spans="1:8" ht="19.149999999999999" customHeight="1" x14ac:dyDescent="0.2">
      <c r="A6" s="353" t="s">
        <v>787</v>
      </c>
      <c r="B6" s="353"/>
      <c r="C6" s="353"/>
      <c r="D6" s="353"/>
      <c r="E6" s="353"/>
      <c r="F6" s="353"/>
      <c r="G6" s="353"/>
      <c r="H6" s="353"/>
    </row>
    <row r="7" spans="1:8" ht="21" customHeight="1" x14ac:dyDescent="0.2">
      <c r="A7" s="353" t="s">
        <v>788</v>
      </c>
      <c r="B7" s="353"/>
      <c r="C7" s="353"/>
      <c r="D7" s="353"/>
      <c r="E7" s="353"/>
      <c r="F7" s="353"/>
      <c r="G7" s="353"/>
      <c r="H7" s="353"/>
    </row>
    <row r="8" spans="1:8" ht="21" customHeight="1" x14ac:dyDescent="0.2">
      <c r="A8" s="353" t="s">
        <v>789</v>
      </c>
      <c r="B8" s="353"/>
      <c r="C8" s="353"/>
      <c r="D8" s="353"/>
      <c r="E8" s="353"/>
      <c r="F8" s="353"/>
      <c r="G8" s="353"/>
      <c r="H8" s="353"/>
    </row>
    <row r="9" spans="1:8" ht="19.899999999999999" customHeight="1" x14ac:dyDescent="0.2">
      <c r="A9" s="352" t="s">
        <v>186</v>
      </c>
      <c r="B9" s="352"/>
      <c r="C9" s="352"/>
      <c r="D9" s="352"/>
      <c r="E9" s="352"/>
      <c r="F9" s="352"/>
      <c r="G9" s="352"/>
      <c r="H9" s="352"/>
    </row>
    <row r="10" spans="1:8" ht="18.75" customHeight="1" x14ac:dyDescent="0.2">
      <c r="A10" s="353" t="s">
        <v>790</v>
      </c>
      <c r="B10" s="353"/>
      <c r="C10" s="353"/>
      <c r="D10" s="353"/>
      <c r="E10" s="353"/>
      <c r="F10" s="353"/>
      <c r="G10" s="353"/>
      <c r="H10" s="353"/>
    </row>
    <row r="11" spans="1:8" ht="18.75" customHeight="1" x14ac:dyDescent="0.2">
      <c r="A11" s="353" t="s">
        <v>791</v>
      </c>
      <c r="B11" s="353"/>
      <c r="C11" s="353"/>
      <c r="D11" s="353"/>
      <c r="E11" s="353"/>
      <c r="F11" s="353"/>
      <c r="G11" s="353"/>
      <c r="H11" s="353"/>
    </row>
    <row r="12" spans="1:8" ht="18.75" x14ac:dyDescent="0.2">
      <c r="A12" s="353" t="s">
        <v>792</v>
      </c>
      <c r="B12" s="353"/>
      <c r="C12" s="353"/>
      <c r="D12" s="353"/>
      <c r="E12" s="353"/>
      <c r="F12" s="353"/>
      <c r="G12" s="353"/>
      <c r="H12" s="353"/>
    </row>
    <row r="13" spans="1:8" ht="24.75" customHeight="1" x14ac:dyDescent="0.2">
      <c r="A13" s="353" t="s">
        <v>793</v>
      </c>
      <c r="B13" s="353"/>
      <c r="C13" s="353"/>
      <c r="D13" s="353"/>
      <c r="E13" s="353"/>
      <c r="F13" s="353"/>
      <c r="G13" s="353"/>
      <c r="H13" s="353"/>
    </row>
    <row r="14" spans="1:8" ht="22.5" customHeight="1" x14ac:dyDescent="0.2">
      <c r="A14" s="353" t="s">
        <v>794</v>
      </c>
      <c r="B14" s="353"/>
      <c r="C14" s="353"/>
      <c r="D14" s="353"/>
      <c r="E14" s="353"/>
      <c r="F14" s="353"/>
      <c r="G14" s="353"/>
      <c r="H14" s="353"/>
    </row>
    <row r="15" spans="1:8" ht="19.5" customHeight="1" x14ac:dyDescent="0.2">
      <c r="A15" s="352" t="s">
        <v>795</v>
      </c>
      <c r="B15" s="352"/>
      <c r="C15" s="352"/>
      <c r="D15" s="352"/>
      <c r="E15" s="352"/>
      <c r="F15" s="352"/>
      <c r="G15" s="352"/>
      <c r="H15" s="352"/>
    </row>
    <row r="16" spans="1:8" ht="104.25" customHeight="1" x14ac:dyDescent="0.2">
      <c r="A16" s="353" t="s">
        <v>796</v>
      </c>
      <c r="B16" s="353"/>
      <c r="C16" s="353"/>
      <c r="D16" s="353"/>
      <c r="E16" s="353"/>
      <c r="F16" s="353"/>
      <c r="G16" s="353"/>
      <c r="H16" s="353"/>
    </row>
    <row r="17" spans="1:8" ht="24.75" customHeight="1" x14ac:dyDescent="0.2">
      <c r="A17" s="352" t="s">
        <v>187</v>
      </c>
      <c r="B17" s="353"/>
      <c r="C17" s="353"/>
      <c r="D17" s="353"/>
      <c r="E17" s="353"/>
      <c r="F17" s="353"/>
      <c r="G17" s="353"/>
      <c r="H17" s="353"/>
    </row>
    <row r="18" spans="1:8" ht="36" customHeight="1" x14ac:dyDescent="0.2">
      <c r="A18" s="354" t="s">
        <v>797</v>
      </c>
      <c r="B18" s="354"/>
      <c r="C18" s="354"/>
      <c r="D18" s="354"/>
      <c r="E18" s="354"/>
      <c r="F18" s="354"/>
      <c r="G18" s="354"/>
      <c r="H18" s="354"/>
    </row>
    <row r="19" spans="1:8" ht="18.75" customHeight="1" x14ac:dyDescent="0.2">
      <c r="A19" s="352" t="s">
        <v>188</v>
      </c>
      <c r="B19" s="352"/>
      <c r="C19" s="352"/>
      <c r="D19" s="352"/>
      <c r="E19" s="352"/>
      <c r="F19" s="352"/>
      <c r="G19" s="352"/>
      <c r="H19" s="352"/>
    </row>
    <row r="20" spans="1:8" ht="20.25" customHeight="1" x14ac:dyDescent="0.2">
      <c r="A20" s="353" t="s">
        <v>798</v>
      </c>
      <c r="B20" s="353"/>
      <c r="C20" s="353"/>
      <c r="D20" s="353"/>
      <c r="E20" s="353"/>
      <c r="F20" s="353"/>
      <c r="G20" s="353"/>
      <c r="H20" s="353"/>
    </row>
    <row r="21" spans="1:8" ht="18.75" customHeight="1" x14ac:dyDescent="0.2">
      <c r="A21" s="353" t="s">
        <v>799</v>
      </c>
      <c r="B21" s="353"/>
      <c r="C21" s="353"/>
      <c r="D21" s="353"/>
      <c r="E21" s="353"/>
      <c r="F21" s="353"/>
      <c r="G21" s="353"/>
      <c r="H21" s="353"/>
    </row>
    <row r="22" spans="1:8" ht="18.75" customHeight="1" x14ac:dyDescent="0.2">
      <c r="A22" s="353" t="s">
        <v>800</v>
      </c>
      <c r="B22" s="353"/>
      <c r="C22" s="353"/>
      <c r="D22" s="353"/>
      <c r="E22" s="353"/>
      <c r="F22" s="353"/>
      <c r="G22" s="353"/>
      <c r="H22" s="353"/>
    </row>
    <row r="23" spans="1:8" ht="40.15" customHeight="1" x14ac:dyDescent="0.2">
      <c r="A23" s="353" t="s">
        <v>801</v>
      </c>
      <c r="B23" s="353"/>
      <c r="C23" s="353"/>
      <c r="D23" s="353"/>
      <c r="E23" s="353"/>
      <c r="F23" s="353"/>
      <c r="G23" s="353"/>
      <c r="H23" s="353"/>
    </row>
    <row r="24" spans="1:8" ht="152.25" customHeight="1" x14ac:dyDescent="0.2">
      <c r="A24" s="352" t="s">
        <v>805</v>
      </c>
      <c r="B24" s="353"/>
      <c r="C24" s="353"/>
      <c r="D24" s="353"/>
      <c r="E24" s="353"/>
      <c r="F24" s="353"/>
      <c r="G24" s="353"/>
      <c r="H24" s="353"/>
    </row>
    <row r="25" spans="1:8" ht="21.6" customHeight="1" x14ac:dyDescent="0.2">
      <c r="A25" s="352" t="s">
        <v>802</v>
      </c>
      <c r="B25" s="352"/>
      <c r="C25" s="352"/>
      <c r="D25" s="352"/>
      <c r="E25" s="352"/>
      <c r="F25" s="352"/>
      <c r="G25" s="352"/>
      <c r="H25" s="352"/>
    </row>
    <row r="26" spans="1:8" ht="21.6" customHeight="1" x14ac:dyDescent="0.2">
      <c r="A26" s="353" t="s">
        <v>803</v>
      </c>
      <c r="B26" s="353"/>
      <c r="C26" s="353"/>
      <c r="D26" s="353"/>
      <c r="E26" s="353"/>
      <c r="F26" s="353"/>
      <c r="G26" s="353"/>
      <c r="H26" s="353"/>
    </row>
    <row r="27" spans="1:8" ht="21.6" customHeight="1" x14ac:dyDescent="0.2">
      <c r="A27" s="359" t="s">
        <v>804</v>
      </c>
      <c r="B27" s="359"/>
      <c r="C27" s="359"/>
      <c r="D27" s="359"/>
      <c r="E27" s="359"/>
      <c r="F27" s="359"/>
      <c r="G27" s="359"/>
      <c r="H27" s="359"/>
    </row>
    <row r="28" spans="1:8" ht="18.600000000000001" customHeight="1" thickBot="1" x14ac:dyDescent="0.3">
      <c r="A28" s="71"/>
    </row>
    <row r="29" spans="1:8" ht="16.5" x14ac:dyDescent="0.25">
      <c r="A29" s="355" t="s">
        <v>91</v>
      </c>
      <c r="B29" s="357" t="s">
        <v>4</v>
      </c>
      <c r="C29" s="358"/>
    </row>
    <row r="30" spans="1:8" ht="16.5" x14ac:dyDescent="0.25">
      <c r="A30" s="356"/>
      <c r="B30" s="72">
        <v>2018</v>
      </c>
      <c r="C30" s="233">
        <v>2019</v>
      </c>
    </row>
    <row r="31" spans="1:8" ht="20.25" customHeight="1" x14ac:dyDescent="0.2">
      <c r="A31" s="317">
        <v>1</v>
      </c>
      <c r="B31" s="174">
        <v>2</v>
      </c>
      <c r="C31" s="318">
        <v>3</v>
      </c>
    </row>
    <row r="32" spans="1:8" ht="37.5" customHeight="1" x14ac:dyDescent="0.2">
      <c r="A32" s="234" t="s">
        <v>199</v>
      </c>
      <c r="B32" s="265">
        <v>5351</v>
      </c>
      <c r="C32" s="269">
        <v>5351</v>
      </c>
    </row>
    <row r="33" spans="1:3" ht="16.5" x14ac:dyDescent="0.2">
      <c r="A33" s="235" t="s">
        <v>189</v>
      </c>
      <c r="B33" s="263"/>
      <c r="C33" s="273"/>
    </row>
    <row r="34" spans="1:3" ht="16.5" x14ac:dyDescent="0.2">
      <c r="A34" s="235" t="s">
        <v>190</v>
      </c>
      <c r="B34" s="263">
        <v>1788</v>
      </c>
      <c r="C34" s="273">
        <v>1788</v>
      </c>
    </row>
    <row r="35" spans="1:3" ht="16.5" x14ac:dyDescent="0.2">
      <c r="A35" s="235" t="s">
        <v>191</v>
      </c>
      <c r="B35" s="263"/>
      <c r="C35" s="273"/>
    </row>
    <row r="36" spans="1:3" ht="16.5" x14ac:dyDescent="0.2">
      <c r="A36" s="235" t="s">
        <v>192</v>
      </c>
      <c r="B36" s="263">
        <v>901</v>
      </c>
      <c r="C36" s="273">
        <v>901</v>
      </c>
    </row>
    <row r="37" spans="1:3" ht="16.5" x14ac:dyDescent="0.2">
      <c r="A37" s="235" t="s">
        <v>193</v>
      </c>
      <c r="B37" s="263">
        <v>76</v>
      </c>
      <c r="C37" s="273">
        <v>76</v>
      </c>
    </row>
    <row r="38" spans="1:3" ht="19.899999999999999" customHeight="1" x14ac:dyDescent="0.2">
      <c r="A38" s="235" t="s">
        <v>194</v>
      </c>
      <c r="B38" s="263">
        <v>811</v>
      </c>
      <c r="C38" s="273">
        <v>811</v>
      </c>
    </row>
    <row r="39" spans="1:3" ht="16.5" x14ac:dyDescent="0.2">
      <c r="A39" s="235" t="s">
        <v>195</v>
      </c>
      <c r="B39" s="263">
        <v>1206</v>
      </c>
      <c r="C39" s="273">
        <v>1206</v>
      </c>
    </row>
    <row r="40" spans="1:3" ht="16.5" x14ac:dyDescent="0.2">
      <c r="A40" s="235" t="s">
        <v>196</v>
      </c>
      <c r="B40" s="263">
        <v>77</v>
      </c>
      <c r="C40" s="273">
        <v>77</v>
      </c>
    </row>
    <row r="41" spans="1:3" ht="16.5" x14ac:dyDescent="0.2">
      <c r="A41" s="235" t="s">
        <v>197</v>
      </c>
      <c r="B41" s="263">
        <v>2008</v>
      </c>
      <c r="C41" s="273">
        <v>2008</v>
      </c>
    </row>
    <row r="42" spans="1:3" ht="17.25" thickBot="1" x14ac:dyDescent="0.25">
      <c r="A42" s="236" t="s">
        <v>198</v>
      </c>
      <c r="B42" s="275">
        <v>92</v>
      </c>
      <c r="C42" s="319">
        <v>92</v>
      </c>
    </row>
    <row r="51" ht="35.450000000000003" customHeight="1" x14ac:dyDescent="0.2"/>
  </sheetData>
  <mergeCells count="29">
    <mergeCell ref="A20:H20"/>
    <mergeCell ref="A21:H21"/>
    <mergeCell ref="A22:H22"/>
    <mergeCell ref="A1:H1"/>
    <mergeCell ref="A2:H2"/>
    <mergeCell ref="A3:H3"/>
    <mergeCell ref="A4:H4"/>
    <mergeCell ref="A5:H5"/>
    <mergeCell ref="A6:H6"/>
    <mergeCell ref="A7:H7"/>
    <mergeCell ref="A8:H8"/>
    <mergeCell ref="A9:H9"/>
    <mergeCell ref="A10:H10"/>
    <mergeCell ref="A11:H11"/>
    <mergeCell ref="A12:H12"/>
    <mergeCell ref="A13:H13"/>
    <mergeCell ref="A29:A30"/>
    <mergeCell ref="B29:C29"/>
    <mergeCell ref="A23:H23"/>
    <mergeCell ref="A24:H24"/>
    <mergeCell ref="A25:H25"/>
    <mergeCell ref="A26:H26"/>
    <mergeCell ref="A27:H27"/>
    <mergeCell ref="A19:H19"/>
    <mergeCell ref="A14:H14"/>
    <mergeCell ref="A15:H15"/>
    <mergeCell ref="A16:H16"/>
    <mergeCell ref="A17:H17"/>
    <mergeCell ref="A18:H18"/>
  </mergeCells>
  <printOptions horizontalCentered="1"/>
  <pageMargins left="0.59055118110236227" right="0.59055118110236227" top="0.78740157480314965" bottom="0.59055118110236227" header="0.31496062992125984" footer="0.11811023622047245"/>
  <pageSetup paperSize="9" scale="82" orientation="landscape" r:id="rId1"/>
  <headerFooter alignWithMargins="0">
    <oddFooter>&amp;C&amp;P&amp;R&amp;A</oddFooter>
  </headerFooter>
  <rowBreaks count="1" manualBreakCount="1">
    <brk id="2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B17" sqref="B17"/>
    </sheetView>
  </sheetViews>
  <sheetFormatPr defaultRowHeight="12.75" x14ac:dyDescent="0.2"/>
  <cols>
    <col min="1" max="1" width="59.140625" customWidth="1"/>
    <col min="2" max="2" width="44.28515625" customWidth="1"/>
    <col min="3" max="4" width="10.85546875" customWidth="1"/>
  </cols>
  <sheetData>
    <row r="1" spans="1:11" ht="16.5" x14ac:dyDescent="0.25">
      <c r="A1" s="360" t="s">
        <v>89</v>
      </c>
      <c r="B1" s="363"/>
      <c r="C1" s="363"/>
      <c r="D1" s="363"/>
      <c r="E1" s="33"/>
      <c r="F1" s="33"/>
      <c r="G1" s="33"/>
      <c r="H1" s="33"/>
      <c r="I1" s="33"/>
      <c r="J1" s="33"/>
      <c r="K1" s="33"/>
    </row>
    <row r="2" spans="1:11" ht="16.5" x14ac:dyDescent="0.25">
      <c r="A2" s="364" t="s">
        <v>90</v>
      </c>
      <c r="B2" s="365"/>
      <c r="C2" s="365"/>
      <c r="D2" s="365"/>
      <c r="E2" s="11"/>
      <c r="F2" s="11"/>
      <c r="G2" s="11"/>
      <c r="H2" s="11"/>
      <c r="I2" s="11"/>
      <c r="J2" s="11"/>
      <c r="K2" s="11"/>
    </row>
    <row r="3" spans="1:11" ht="17.25" thickBot="1" x14ac:dyDescent="0.3">
      <c r="A3" s="366"/>
      <c r="B3" s="367"/>
      <c r="C3" s="367"/>
      <c r="D3" s="367"/>
      <c r="E3" s="34"/>
      <c r="F3" s="34"/>
      <c r="G3" s="34"/>
      <c r="H3" s="34"/>
      <c r="I3" s="34"/>
      <c r="J3" s="34"/>
      <c r="K3" s="34"/>
    </row>
    <row r="4" spans="1:11" x14ac:dyDescent="0.2">
      <c r="A4" s="368" t="s">
        <v>91</v>
      </c>
      <c r="B4" s="370" t="s">
        <v>3</v>
      </c>
      <c r="C4" s="370" t="s">
        <v>4</v>
      </c>
      <c r="D4" s="372"/>
    </row>
    <row r="5" spans="1:11" x14ac:dyDescent="0.2">
      <c r="A5" s="369"/>
      <c r="B5" s="371"/>
      <c r="C5" s="373"/>
      <c r="D5" s="374"/>
    </row>
    <row r="6" spans="1:11" ht="15.75" x14ac:dyDescent="0.2">
      <c r="A6" s="369"/>
      <c r="B6" s="371"/>
      <c r="C6" s="80">
        <v>2018</v>
      </c>
      <c r="D6" s="315">
        <v>2019</v>
      </c>
    </row>
    <row r="7" spans="1:11" ht="15.75" x14ac:dyDescent="0.2">
      <c r="A7" s="316">
        <v>1</v>
      </c>
      <c r="B7" s="80">
        <v>2</v>
      </c>
      <c r="C7" s="80">
        <v>3</v>
      </c>
      <c r="D7" s="315">
        <v>4</v>
      </c>
    </row>
    <row r="8" spans="1:11" ht="15.75" x14ac:dyDescent="0.2">
      <c r="A8" s="313" t="s">
        <v>92</v>
      </c>
      <c r="B8" s="314" t="s">
        <v>93</v>
      </c>
      <c r="C8" s="54">
        <v>47.082999999999998</v>
      </c>
      <c r="D8" s="180">
        <v>47.067</v>
      </c>
    </row>
    <row r="9" spans="1:11" ht="15" customHeight="1" x14ac:dyDescent="0.2">
      <c r="A9" s="66" t="s">
        <v>94</v>
      </c>
      <c r="B9" s="176"/>
      <c r="C9" s="55"/>
      <c r="D9" s="182"/>
    </row>
    <row r="10" spans="1:11" ht="15.75" x14ac:dyDescent="0.2">
      <c r="A10" s="66" t="s">
        <v>95</v>
      </c>
      <c r="B10" s="36">
        <v>1</v>
      </c>
      <c r="C10" s="158">
        <f>C8*1000</f>
        <v>47083</v>
      </c>
      <c r="D10" s="181">
        <v>47067</v>
      </c>
    </row>
    <row r="11" spans="1:11" ht="17.45" customHeight="1" x14ac:dyDescent="0.2">
      <c r="A11" s="66" t="s">
        <v>96</v>
      </c>
      <c r="B11" s="67"/>
      <c r="C11" s="55"/>
      <c r="D11" s="182"/>
    </row>
    <row r="12" spans="1:11" ht="19.5" customHeight="1" x14ac:dyDescent="0.2">
      <c r="A12" s="66" t="s">
        <v>97</v>
      </c>
      <c r="B12" s="37" t="s">
        <v>98</v>
      </c>
      <c r="C12" s="159">
        <f>ROUND(8627/C10*100,1)</f>
        <v>18.3</v>
      </c>
      <c r="D12" s="182">
        <v>18.3</v>
      </c>
    </row>
    <row r="13" spans="1:11" ht="19.5" customHeight="1" x14ac:dyDescent="0.2">
      <c r="A13" s="66" t="s">
        <v>99</v>
      </c>
      <c r="B13" s="176" t="s">
        <v>98</v>
      </c>
      <c r="C13" s="160">
        <f>25166/C10*100</f>
        <v>53.450289913556915</v>
      </c>
      <c r="D13" s="183">
        <v>54.594514203157196</v>
      </c>
    </row>
    <row r="14" spans="1:11" ht="20.25" customHeight="1" x14ac:dyDescent="0.2">
      <c r="A14" s="66" t="s">
        <v>100</v>
      </c>
      <c r="B14" s="55" t="s">
        <v>98</v>
      </c>
      <c r="C14" s="160">
        <f>13290/C10*100</f>
        <v>28.226748507954035</v>
      </c>
      <c r="D14" s="183">
        <v>27.112414218029617</v>
      </c>
    </row>
    <row r="15" spans="1:11" ht="20.25" customHeight="1" x14ac:dyDescent="0.2">
      <c r="A15" s="66" t="s">
        <v>101</v>
      </c>
      <c r="B15" s="176" t="s">
        <v>102</v>
      </c>
      <c r="C15" s="161">
        <v>41.23</v>
      </c>
      <c r="D15" s="192">
        <v>41.34</v>
      </c>
    </row>
    <row r="16" spans="1:11" ht="22.5" customHeight="1" x14ac:dyDescent="0.2">
      <c r="A16" s="66" t="s">
        <v>103</v>
      </c>
      <c r="B16" s="176" t="s">
        <v>104</v>
      </c>
      <c r="C16" s="159">
        <v>10.4</v>
      </c>
      <c r="D16" s="182">
        <v>9.1999999999999993</v>
      </c>
    </row>
    <row r="17" spans="1:4" ht="21.75" customHeight="1" x14ac:dyDescent="0.2">
      <c r="A17" s="66" t="s">
        <v>105</v>
      </c>
      <c r="B17" s="176" t="s">
        <v>104</v>
      </c>
      <c r="C17" s="159">
        <v>13.8</v>
      </c>
      <c r="D17" s="182">
        <v>14.3</v>
      </c>
    </row>
    <row r="18" spans="1:4" ht="19.5" customHeight="1" x14ac:dyDescent="0.2">
      <c r="A18" s="66" t="s">
        <v>106</v>
      </c>
      <c r="B18" s="176" t="s">
        <v>104</v>
      </c>
      <c r="C18" s="159">
        <f>C16-C17</f>
        <v>-3.4000000000000004</v>
      </c>
      <c r="D18" s="182">
        <v>-5.0999999999999996</v>
      </c>
    </row>
    <row r="19" spans="1:4" ht="15.75" x14ac:dyDescent="0.2">
      <c r="A19" s="66" t="s">
        <v>107</v>
      </c>
      <c r="B19" s="176" t="s">
        <v>108</v>
      </c>
      <c r="C19" s="55">
        <v>68</v>
      </c>
      <c r="D19" s="182">
        <v>223</v>
      </c>
    </row>
    <row r="20" spans="1:4" ht="32.25" thickBot="1" x14ac:dyDescent="0.25">
      <c r="A20" s="68" t="s">
        <v>109</v>
      </c>
      <c r="B20" s="69" t="s">
        <v>1123</v>
      </c>
      <c r="C20" s="162">
        <f>C19/C10*10000</f>
        <v>14.44258012446106</v>
      </c>
      <c r="D20" s="184">
        <v>47.379267852210681</v>
      </c>
    </row>
    <row r="21" spans="1:4" ht="15.75" x14ac:dyDescent="0.2">
      <c r="A21" s="38"/>
      <c r="B21" s="39"/>
      <c r="C21" s="39"/>
      <c r="D21" s="40"/>
    </row>
    <row r="22" spans="1:4" ht="16.899999999999999" customHeight="1" x14ac:dyDescent="0.2">
      <c r="A22" s="40"/>
      <c r="B22" s="39"/>
      <c r="C22" s="39"/>
      <c r="D22" s="40"/>
    </row>
    <row r="23" spans="1:4" ht="20.45" customHeight="1" x14ac:dyDescent="0.2">
      <c r="A23" s="40"/>
      <c r="B23" s="39"/>
      <c r="C23" s="39"/>
      <c r="D23" s="40"/>
    </row>
    <row r="24" spans="1:4" ht="16.149999999999999" customHeight="1" x14ac:dyDescent="0.2">
      <c r="A24" s="28"/>
      <c r="B24" s="375"/>
      <c r="C24" s="375"/>
      <c r="D24" s="376"/>
    </row>
    <row r="25" spans="1:4" ht="15.75" x14ac:dyDescent="0.2">
      <c r="A25" s="40"/>
      <c r="B25" s="375"/>
      <c r="C25" s="375"/>
      <c r="D25" s="376"/>
    </row>
    <row r="26" spans="1:4" ht="13.15" customHeight="1" x14ac:dyDescent="0.2">
      <c r="B26" s="377"/>
      <c r="C26" s="377"/>
      <c r="D26" s="378"/>
    </row>
    <row r="27" spans="1:4" ht="15.75" x14ac:dyDescent="0.2">
      <c r="A27" s="41"/>
      <c r="B27" s="377"/>
      <c r="C27" s="377"/>
      <c r="D27" s="378"/>
    </row>
    <row r="28" spans="1:4" ht="13.15" customHeight="1" x14ac:dyDescent="0.2">
      <c r="B28" s="377"/>
      <c r="C28" s="377"/>
      <c r="D28" s="378"/>
    </row>
    <row r="29" spans="1:4" ht="15.75" x14ac:dyDescent="0.2">
      <c r="A29" s="41"/>
      <c r="B29" s="377"/>
      <c r="C29" s="377"/>
      <c r="D29" s="378"/>
    </row>
    <row r="30" spans="1:4" ht="13.15" customHeight="1" x14ac:dyDescent="0.2">
      <c r="C30" s="377"/>
      <c r="D30" s="378"/>
    </row>
    <row r="31" spans="1:4" ht="13.15" customHeight="1" x14ac:dyDescent="0.2">
      <c r="C31" s="377"/>
      <c r="D31" s="378"/>
    </row>
    <row r="32" spans="1:4" ht="13.15" customHeight="1" x14ac:dyDescent="0.2">
      <c r="C32" s="377"/>
      <c r="D32" s="378"/>
    </row>
    <row r="33" spans="1:4" ht="13.15" customHeight="1" x14ac:dyDescent="0.2">
      <c r="C33" s="377"/>
      <c r="D33" s="378"/>
    </row>
    <row r="34" spans="1:4" ht="15.75" x14ac:dyDescent="0.2">
      <c r="A34" s="42"/>
      <c r="B34" s="43"/>
      <c r="C34" s="377"/>
      <c r="D34" s="378"/>
    </row>
    <row r="35" spans="1:4" ht="13.15" customHeight="1" x14ac:dyDescent="0.2">
      <c r="C35" s="377"/>
      <c r="D35" s="378"/>
    </row>
    <row r="36" spans="1:4" ht="15.75" x14ac:dyDescent="0.2">
      <c r="A36" s="41"/>
      <c r="C36" s="377"/>
      <c r="D36" s="378"/>
    </row>
    <row r="37" spans="1:4" ht="18" customHeight="1" x14ac:dyDescent="0.2">
      <c r="B37" s="377"/>
      <c r="C37" s="377"/>
      <c r="D37" s="378"/>
    </row>
    <row r="38" spans="1:4" ht="15.75" x14ac:dyDescent="0.2">
      <c r="A38" s="41"/>
      <c r="B38" s="377"/>
      <c r="C38" s="377"/>
      <c r="D38" s="378"/>
    </row>
  </sheetData>
  <mergeCells count="22">
    <mergeCell ref="C35:C36"/>
    <mergeCell ref="D35:D36"/>
    <mergeCell ref="B37:B38"/>
    <mergeCell ref="C37:C38"/>
    <mergeCell ref="D37:D38"/>
    <mergeCell ref="B28:B29"/>
    <mergeCell ref="C28:C29"/>
    <mergeCell ref="D28:D29"/>
    <mergeCell ref="C30:C34"/>
    <mergeCell ref="D30:D34"/>
    <mergeCell ref="B24:B25"/>
    <mergeCell ref="C24:C25"/>
    <mergeCell ref="D24:D25"/>
    <mergeCell ref="B26:B27"/>
    <mergeCell ref="C26:C27"/>
    <mergeCell ref="D26:D27"/>
    <mergeCell ref="A1:D1"/>
    <mergeCell ref="A2:D2"/>
    <mergeCell ref="A3:D3"/>
    <mergeCell ref="A4:A6"/>
    <mergeCell ref="B4:B6"/>
    <mergeCell ref="C4:D5"/>
  </mergeCells>
  <printOptions horizontalCentered="1"/>
  <pageMargins left="0.59055118110236227" right="0.59055118110236227" top="0.78740157480314965" bottom="0.59055118110236227" header="0.31496062992125984" footer="0.31496062992125984"/>
  <pageSetup paperSize="9" scale="105" orientation="landscape" r:id="rId1"/>
  <headerFooter alignWithMargins="0">
    <oddFooter>&amp;C&amp;P&amp;R&amp;A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60"/>
  <sheetViews>
    <sheetView view="pageBreakPreview" zoomScale="90" zoomScaleNormal="86" zoomScaleSheetLayoutView="90" workbookViewId="0">
      <selection activeCell="C15" sqref="C15"/>
    </sheetView>
  </sheetViews>
  <sheetFormatPr defaultColWidth="34.7109375" defaultRowHeight="15" x14ac:dyDescent="0.25"/>
  <cols>
    <col min="1" max="1" width="78.5703125" style="9" customWidth="1"/>
    <col min="2" max="2" width="26.42578125" style="10" customWidth="1"/>
    <col min="3" max="4" width="12" style="1" customWidth="1"/>
    <col min="5" max="16384" width="34.7109375" style="1"/>
  </cols>
  <sheetData>
    <row r="1" spans="1:4" ht="16.5" x14ac:dyDescent="0.25">
      <c r="A1" s="385" t="s">
        <v>0</v>
      </c>
      <c r="B1" s="385"/>
      <c r="C1" s="385"/>
      <c r="D1" s="385"/>
    </row>
    <row r="2" spans="1:4" ht="23.25" customHeight="1" thickBot="1" x14ac:dyDescent="0.3">
      <c r="A2" s="386" t="s">
        <v>1</v>
      </c>
      <c r="B2" s="386"/>
      <c r="C2" s="386"/>
      <c r="D2" s="386"/>
    </row>
    <row r="3" spans="1:4" s="2" customFormat="1" x14ac:dyDescent="0.25">
      <c r="A3" s="379" t="s">
        <v>2</v>
      </c>
      <c r="B3" s="381" t="s">
        <v>3</v>
      </c>
      <c r="C3" s="383" t="s">
        <v>4</v>
      </c>
      <c r="D3" s="384"/>
    </row>
    <row r="4" spans="1:4" s="2" customFormat="1" x14ac:dyDescent="0.25">
      <c r="A4" s="380"/>
      <c r="B4" s="382"/>
      <c r="C4" s="173">
        <v>2018</v>
      </c>
      <c r="D4" s="218">
        <v>2019</v>
      </c>
    </row>
    <row r="5" spans="1:4" s="2" customFormat="1" ht="19.5" thickBot="1" x14ac:dyDescent="0.3">
      <c r="A5" s="45">
        <v>1</v>
      </c>
      <c r="B5" s="3">
        <v>2</v>
      </c>
      <c r="C5" s="4">
        <v>3</v>
      </c>
      <c r="D5" s="219">
        <v>4</v>
      </c>
    </row>
    <row r="6" spans="1:4" ht="88.9" customHeight="1" x14ac:dyDescent="0.25">
      <c r="A6" s="220" t="s">
        <v>182</v>
      </c>
      <c r="B6" s="5"/>
      <c r="C6" s="6"/>
      <c r="D6" s="221"/>
    </row>
    <row r="7" spans="1:4" ht="30" x14ac:dyDescent="0.25">
      <c r="A7" s="222" t="s">
        <v>5</v>
      </c>
      <c r="B7" s="7" t="s">
        <v>6</v>
      </c>
      <c r="C7" s="186">
        <v>71347.02</v>
      </c>
      <c r="D7" s="223">
        <v>72025.436000000002</v>
      </c>
    </row>
    <row r="8" spans="1:4" x14ac:dyDescent="0.25">
      <c r="A8" s="222" t="s">
        <v>7</v>
      </c>
      <c r="B8" s="7" t="s">
        <v>8</v>
      </c>
      <c r="C8" s="186">
        <v>100.6</v>
      </c>
      <c r="D8" s="223">
        <v>100.95086802504154</v>
      </c>
    </row>
    <row r="9" spans="1:4" x14ac:dyDescent="0.25">
      <c r="A9" s="224" t="s">
        <v>9</v>
      </c>
      <c r="B9" s="7" t="s">
        <v>10</v>
      </c>
      <c r="C9" s="186">
        <v>4.03</v>
      </c>
      <c r="D9" s="223">
        <v>3.91</v>
      </c>
    </row>
    <row r="10" spans="1:4" ht="30" x14ac:dyDescent="0.25">
      <c r="A10" s="224" t="s">
        <v>11</v>
      </c>
      <c r="B10" s="7" t="s">
        <v>12</v>
      </c>
      <c r="C10" s="186"/>
      <c r="D10" s="223"/>
    </row>
    <row r="11" spans="1:4" x14ac:dyDescent="0.25">
      <c r="A11" s="225" t="s">
        <v>13</v>
      </c>
      <c r="B11" s="5"/>
      <c r="C11" s="186"/>
      <c r="D11" s="223"/>
    </row>
    <row r="12" spans="1:4" ht="30" x14ac:dyDescent="0.25">
      <c r="A12" s="226" t="s">
        <v>14</v>
      </c>
      <c r="B12" s="7" t="s">
        <v>6</v>
      </c>
      <c r="C12" s="186">
        <v>50975.4</v>
      </c>
      <c r="D12" s="223">
        <v>50672.7</v>
      </c>
    </row>
    <row r="13" spans="1:4" x14ac:dyDescent="0.25">
      <c r="A13" s="226" t="s">
        <v>15</v>
      </c>
      <c r="B13" s="7" t="s">
        <v>8</v>
      </c>
      <c r="C13" s="186">
        <v>112.4</v>
      </c>
      <c r="D13" s="223">
        <v>99.406184159418061</v>
      </c>
    </row>
    <row r="14" spans="1:4" x14ac:dyDescent="0.25">
      <c r="A14" s="224" t="s">
        <v>9</v>
      </c>
      <c r="B14" s="7" t="s">
        <v>10</v>
      </c>
      <c r="C14" s="186"/>
      <c r="D14" s="223"/>
    </row>
    <row r="15" spans="1:4" ht="30" x14ac:dyDescent="0.25">
      <c r="A15" s="224" t="s">
        <v>11</v>
      </c>
      <c r="B15" s="7" t="s">
        <v>12</v>
      </c>
      <c r="C15" s="186"/>
      <c r="D15" s="223"/>
    </row>
    <row r="16" spans="1:4" x14ac:dyDescent="0.25">
      <c r="A16" s="225" t="s">
        <v>16</v>
      </c>
      <c r="B16" s="7"/>
      <c r="C16" s="186"/>
      <c r="D16" s="223"/>
    </row>
    <row r="17" spans="1:4" ht="30" x14ac:dyDescent="0.25">
      <c r="A17" s="226" t="s">
        <v>14</v>
      </c>
      <c r="B17" s="7" t="s">
        <v>6</v>
      </c>
      <c r="C17" s="186">
        <v>45428</v>
      </c>
      <c r="D17" s="223">
        <v>44266.1</v>
      </c>
    </row>
    <row r="18" spans="1:4" x14ac:dyDescent="0.25">
      <c r="A18" s="226" t="s">
        <v>15</v>
      </c>
      <c r="B18" s="7" t="s">
        <v>8</v>
      </c>
      <c r="C18" s="186">
        <v>114.3</v>
      </c>
      <c r="D18" s="223">
        <v>97.442326318570039</v>
      </c>
    </row>
    <row r="19" spans="1:4" x14ac:dyDescent="0.25">
      <c r="A19" s="224" t="s">
        <v>9</v>
      </c>
      <c r="B19" s="7" t="s">
        <v>10</v>
      </c>
      <c r="C19" s="186"/>
      <c r="D19" s="223"/>
    </row>
    <row r="20" spans="1:4" ht="30" x14ac:dyDescent="0.25">
      <c r="A20" s="224" t="s">
        <v>11</v>
      </c>
      <c r="B20" s="7" t="s">
        <v>12</v>
      </c>
      <c r="C20" s="186"/>
      <c r="D20" s="223"/>
    </row>
    <row r="21" spans="1:4" x14ac:dyDescent="0.25">
      <c r="A21" s="225" t="s">
        <v>17</v>
      </c>
      <c r="B21" s="7"/>
      <c r="C21" s="186"/>
      <c r="D21" s="223"/>
    </row>
    <row r="22" spans="1:4" ht="30" x14ac:dyDescent="0.25">
      <c r="A22" s="226" t="s">
        <v>14</v>
      </c>
      <c r="B22" s="7" t="s">
        <v>6</v>
      </c>
      <c r="C22" s="186"/>
      <c r="D22" s="223"/>
    </row>
    <row r="23" spans="1:4" x14ac:dyDescent="0.25">
      <c r="A23" s="226" t="s">
        <v>15</v>
      </c>
      <c r="B23" s="7" t="s">
        <v>8</v>
      </c>
      <c r="C23" s="186"/>
      <c r="D23" s="223"/>
    </row>
    <row r="24" spans="1:4" x14ac:dyDescent="0.25">
      <c r="A24" s="224" t="s">
        <v>9</v>
      </c>
      <c r="B24" s="7" t="s">
        <v>10</v>
      </c>
      <c r="C24" s="186"/>
      <c r="D24" s="223"/>
    </row>
    <row r="25" spans="1:4" ht="30" x14ac:dyDescent="0.25">
      <c r="A25" s="224" t="s">
        <v>11</v>
      </c>
      <c r="B25" s="7" t="s">
        <v>12</v>
      </c>
      <c r="C25" s="186"/>
      <c r="D25" s="223"/>
    </row>
    <row r="26" spans="1:4" x14ac:dyDescent="0.25">
      <c r="A26" s="225" t="s">
        <v>18</v>
      </c>
      <c r="B26" s="7"/>
      <c r="C26" s="186"/>
      <c r="D26" s="223"/>
    </row>
    <row r="27" spans="1:4" ht="30" x14ac:dyDescent="0.25">
      <c r="A27" s="226" t="s">
        <v>14</v>
      </c>
      <c r="B27" s="7" t="s">
        <v>6</v>
      </c>
      <c r="C27" s="186">
        <v>5547.4</v>
      </c>
      <c r="D27" s="223">
        <v>6406.6</v>
      </c>
    </row>
    <row r="28" spans="1:4" x14ac:dyDescent="0.25">
      <c r="A28" s="226" t="s">
        <v>15</v>
      </c>
      <c r="B28" s="7" t="s">
        <v>8</v>
      </c>
      <c r="C28" s="186">
        <v>112.8</v>
      </c>
      <c r="D28" s="223">
        <v>115.48833687853769</v>
      </c>
    </row>
    <row r="29" spans="1:4" x14ac:dyDescent="0.25">
      <c r="A29" s="224" t="s">
        <v>9</v>
      </c>
      <c r="B29" s="7" t="s">
        <v>10</v>
      </c>
      <c r="C29" s="186"/>
      <c r="D29" s="223"/>
    </row>
    <row r="30" spans="1:4" ht="30" x14ac:dyDescent="0.25">
      <c r="A30" s="224" t="s">
        <v>11</v>
      </c>
      <c r="B30" s="7" t="s">
        <v>12</v>
      </c>
      <c r="C30" s="188">
        <v>1</v>
      </c>
      <c r="D30" s="227">
        <v>3</v>
      </c>
    </row>
    <row r="31" spans="1:4" x14ac:dyDescent="0.25">
      <c r="A31" s="225" t="s">
        <v>19</v>
      </c>
      <c r="B31" s="8"/>
      <c r="C31" s="186"/>
      <c r="D31" s="223"/>
    </row>
    <row r="32" spans="1:4" ht="30" x14ac:dyDescent="0.25">
      <c r="A32" s="226" t="s">
        <v>14</v>
      </c>
      <c r="B32" s="7" t="s">
        <v>6</v>
      </c>
      <c r="C32" s="186">
        <v>19246.371999999999</v>
      </c>
      <c r="D32" s="223">
        <v>20407.036</v>
      </c>
    </row>
    <row r="33" spans="1:4" x14ac:dyDescent="0.25">
      <c r="A33" s="226" t="s">
        <v>15</v>
      </c>
      <c r="B33" s="7" t="s">
        <v>8</v>
      </c>
      <c r="C33" s="186">
        <v>100.3</v>
      </c>
      <c r="D33" s="223">
        <v>106.03055994137493</v>
      </c>
    </row>
    <row r="34" spans="1:4" x14ac:dyDescent="0.25">
      <c r="A34" s="224" t="s">
        <v>9</v>
      </c>
      <c r="B34" s="7" t="s">
        <v>10</v>
      </c>
      <c r="C34" s="186"/>
      <c r="D34" s="223"/>
    </row>
    <row r="35" spans="1:4" ht="30" x14ac:dyDescent="0.25">
      <c r="A35" s="224" t="s">
        <v>11</v>
      </c>
      <c r="B35" s="7" t="s">
        <v>12</v>
      </c>
      <c r="C35" s="186"/>
      <c r="D35" s="223"/>
    </row>
    <row r="36" spans="1:4" x14ac:dyDescent="0.25">
      <c r="A36" s="225" t="s">
        <v>20</v>
      </c>
      <c r="B36" s="7"/>
      <c r="C36" s="186"/>
      <c r="D36" s="223"/>
    </row>
    <row r="37" spans="1:4" ht="30" x14ac:dyDescent="0.25">
      <c r="A37" s="226" t="s">
        <v>14</v>
      </c>
      <c r="B37" s="7" t="s">
        <v>6</v>
      </c>
      <c r="C37" s="186">
        <v>937.3</v>
      </c>
      <c r="D37" s="223">
        <v>767.1</v>
      </c>
    </row>
    <row r="38" spans="1:4" x14ac:dyDescent="0.25">
      <c r="A38" s="226" t="s">
        <v>15</v>
      </c>
      <c r="B38" s="7" t="s">
        <v>8</v>
      </c>
      <c r="C38" s="186">
        <v>113.7</v>
      </c>
      <c r="D38" s="223">
        <v>81.84145951136243</v>
      </c>
    </row>
    <row r="39" spans="1:4" x14ac:dyDescent="0.25">
      <c r="A39" s="224" t="s">
        <v>9</v>
      </c>
      <c r="B39" s="7" t="s">
        <v>10</v>
      </c>
      <c r="C39" s="186"/>
      <c r="D39" s="223"/>
    </row>
    <row r="40" spans="1:4" ht="30" x14ac:dyDescent="0.25">
      <c r="A40" s="224" t="s">
        <v>11</v>
      </c>
      <c r="B40" s="7" t="s">
        <v>12</v>
      </c>
      <c r="C40" s="186"/>
      <c r="D40" s="223"/>
    </row>
    <row r="41" spans="1:4" x14ac:dyDescent="0.25">
      <c r="A41" s="225" t="s">
        <v>21</v>
      </c>
      <c r="B41" s="7"/>
      <c r="C41" s="186"/>
      <c r="D41" s="223"/>
    </row>
    <row r="42" spans="1:4" ht="30" x14ac:dyDescent="0.25">
      <c r="A42" s="226" t="s">
        <v>14</v>
      </c>
      <c r="B42" s="5" t="s">
        <v>6</v>
      </c>
      <c r="C42" s="186"/>
      <c r="D42" s="223"/>
    </row>
    <row r="43" spans="1:4" x14ac:dyDescent="0.25">
      <c r="A43" s="226" t="s">
        <v>15</v>
      </c>
      <c r="B43" s="5" t="s">
        <v>8</v>
      </c>
      <c r="C43" s="186"/>
      <c r="D43" s="223"/>
    </row>
    <row r="44" spans="1:4" x14ac:dyDescent="0.25">
      <c r="A44" s="224" t="s">
        <v>9</v>
      </c>
      <c r="B44" s="7" t="s">
        <v>10</v>
      </c>
      <c r="C44" s="186"/>
      <c r="D44" s="223"/>
    </row>
    <row r="45" spans="1:4" ht="30" x14ac:dyDescent="0.25">
      <c r="A45" s="224" t="s">
        <v>11</v>
      </c>
      <c r="B45" s="7" t="s">
        <v>12</v>
      </c>
      <c r="C45" s="186"/>
      <c r="D45" s="223"/>
    </row>
    <row r="46" spans="1:4" x14ac:dyDescent="0.25">
      <c r="A46" s="225" t="s">
        <v>22</v>
      </c>
      <c r="B46" s="5"/>
      <c r="C46" s="186"/>
      <c r="D46" s="223"/>
    </row>
    <row r="47" spans="1:4" ht="30" x14ac:dyDescent="0.25">
      <c r="A47" s="226" t="s">
        <v>14</v>
      </c>
      <c r="B47" s="5" t="s">
        <v>6</v>
      </c>
      <c r="C47" s="186">
        <v>548</v>
      </c>
      <c r="D47" s="223">
        <v>701.8</v>
      </c>
    </row>
    <row r="48" spans="1:4" x14ac:dyDescent="0.25">
      <c r="A48" s="226" t="s">
        <v>15</v>
      </c>
      <c r="B48" s="5" t="s">
        <v>8</v>
      </c>
      <c r="C48" s="186">
        <v>86.3</v>
      </c>
      <c r="D48" s="223">
        <v>128.06569343065692</v>
      </c>
    </row>
    <row r="49" spans="1:4" x14ac:dyDescent="0.25">
      <c r="A49" s="224" t="s">
        <v>9</v>
      </c>
      <c r="B49" s="7" t="s">
        <v>10</v>
      </c>
      <c r="C49" s="190">
        <v>0.02</v>
      </c>
      <c r="D49" s="228">
        <v>0</v>
      </c>
    </row>
    <row r="50" spans="1:4" ht="30" x14ac:dyDescent="0.25">
      <c r="A50" s="224" t="s">
        <v>11</v>
      </c>
      <c r="B50" s="7" t="s">
        <v>12</v>
      </c>
      <c r="C50" s="186" t="s">
        <v>354</v>
      </c>
      <c r="D50" s="223">
        <v>3</v>
      </c>
    </row>
    <row r="51" spans="1:4" x14ac:dyDescent="0.25">
      <c r="A51" s="225" t="s">
        <v>23</v>
      </c>
      <c r="B51" s="5"/>
      <c r="C51" s="186"/>
      <c r="D51" s="223"/>
    </row>
    <row r="52" spans="1:4" ht="30" x14ac:dyDescent="0.25">
      <c r="A52" s="226" t="s">
        <v>14</v>
      </c>
      <c r="B52" s="5" t="s">
        <v>6</v>
      </c>
      <c r="C52" s="186"/>
      <c r="D52" s="223"/>
    </row>
    <row r="53" spans="1:4" x14ac:dyDescent="0.25">
      <c r="A53" s="226" t="s">
        <v>15</v>
      </c>
      <c r="B53" s="5" t="s">
        <v>8</v>
      </c>
      <c r="C53" s="186"/>
      <c r="D53" s="223"/>
    </row>
    <row r="54" spans="1:4" x14ac:dyDescent="0.25">
      <c r="A54" s="224" t="s">
        <v>9</v>
      </c>
      <c r="B54" s="7" t="s">
        <v>10</v>
      </c>
      <c r="C54" s="186"/>
      <c r="D54" s="223"/>
    </row>
    <row r="55" spans="1:4" ht="30" x14ac:dyDescent="0.25">
      <c r="A55" s="224" t="s">
        <v>11</v>
      </c>
      <c r="B55" s="7" t="s">
        <v>12</v>
      </c>
      <c r="C55" s="186"/>
      <c r="D55" s="223"/>
    </row>
    <row r="56" spans="1:4" x14ac:dyDescent="0.25">
      <c r="A56" s="225" t="s">
        <v>24</v>
      </c>
      <c r="B56" s="5"/>
      <c r="C56" s="186"/>
      <c r="D56" s="223"/>
    </row>
    <row r="57" spans="1:4" ht="30" x14ac:dyDescent="0.25">
      <c r="A57" s="226" t="s">
        <v>14</v>
      </c>
      <c r="B57" s="5" t="s">
        <v>6</v>
      </c>
      <c r="C57" s="186"/>
      <c r="D57" s="223"/>
    </row>
    <row r="58" spans="1:4" x14ac:dyDescent="0.25">
      <c r="A58" s="226" t="s">
        <v>15</v>
      </c>
      <c r="B58" s="5" t="s">
        <v>8</v>
      </c>
      <c r="C58" s="186"/>
      <c r="D58" s="223"/>
    </row>
    <row r="59" spans="1:4" x14ac:dyDescent="0.25">
      <c r="A59" s="224" t="s">
        <v>9</v>
      </c>
      <c r="B59" s="7" t="s">
        <v>10</v>
      </c>
      <c r="C59" s="186"/>
      <c r="D59" s="223"/>
    </row>
    <row r="60" spans="1:4" ht="30" x14ac:dyDescent="0.25">
      <c r="A60" s="224" t="s">
        <v>11</v>
      </c>
      <c r="B60" s="7" t="s">
        <v>12</v>
      </c>
      <c r="C60" s="186"/>
      <c r="D60" s="223"/>
    </row>
    <row r="61" spans="1:4" ht="31.5" customHeight="1" x14ac:dyDescent="0.25">
      <c r="A61" s="225" t="s">
        <v>25</v>
      </c>
      <c r="B61" s="8"/>
      <c r="C61" s="186"/>
      <c r="D61" s="223"/>
    </row>
    <row r="62" spans="1:4" ht="30" x14ac:dyDescent="0.25">
      <c r="A62" s="226" t="s">
        <v>14</v>
      </c>
      <c r="B62" s="5" t="s">
        <v>6</v>
      </c>
      <c r="C62" s="186">
        <v>9.6999999999999993</v>
      </c>
      <c r="D62" s="223">
        <v>9.9</v>
      </c>
    </row>
    <row r="63" spans="1:4" x14ac:dyDescent="0.25">
      <c r="A63" s="226" t="s">
        <v>15</v>
      </c>
      <c r="B63" s="5" t="s">
        <v>8</v>
      </c>
      <c r="C63" s="186">
        <v>108.4</v>
      </c>
      <c r="D63" s="223">
        <v>102.06185567010311</v>
      </c>
    </row>
    <row r="64" spans="1:4" x14ac:dyDescent="0.25">
      <c r="A64" s="224" t="s">
        <v>9</v>
      </c>
      <c r="B64" s="7" t="s">
        <v>10</v>
      </c>
      <c r="C64" s="186"/>
      <c r="D64" s="223"/>
    </row>
    <row r="65" spans="1:4" ht="30" x14ac:dyDescent="0.25">
      <c r="A65" s="224" t="s">
        <v>11</v>
      </c>
      <c r="B65" s="7" t="s">
        <v>12</v>
      </c>
      <c r="C65" s="186"/>
      <c r="D65" s="223"/>
    </row>
    <row r="66" spans="1:4" x14ac:dyDescent="0.25">
      <c r="A66" s="225" t="s">
        <v>26</v>
      </c>
      <c r="B66" s="5"/>
      <c r="C66" s="186"/>
      <c r="D66" s="223"/>
    </row>
    <row r="67" spans="1:4" ht="30" x14ac:dyDescent="0.25">
      <c r="A67" s="226" t="s">
        <v>14</v>
      </c>
      <c r="B67" s="5" t="s">
        <v>6</v>
      </c>
      <c r="C67" s="186">
        <v>44.95</v>
      </c>
      <c r="D67" s="223">
        <v>257.2</v>
      </c>
    </row>
    <row r="68" spans="1:4" x14ac:dyDescent="0.25">
      <c r="A68" s="226" t="s">
        <v>15</v>
      </c>
      <c r="B68" s="5" t="s">
        <v>8</v>
      </c>
      <c r="C68" s="186">
        <v>110.9</v>
      </c>
      <c r="D68" s="223">
        <v>572.19132369299223</v>
      </c>
    </row>
    <row r="69" spans="1:4" x14ac:dyDescent="0.25">
      <c r="A69" s="224" t="s">
        <v>9</v>
      </c>
      <c r="B69" s="7" t="s">
        <v>10</v>
      </c>
      <c r="C69" s="186"/>
      <c r="D69" s="223"/>
    </row>
    <row r="70" spans="1:4" ht="30" x14ac:dyDescent="0.25">
      <c r="A70" s="224" t="s">
        <v>11</v>
      </c>
      <c r="B70" s="7" t="s">
        <v>12</v>
      </c>
      <c r="C70" s="186"/>
      <c r="D70" s="223"/>
    </row>
    <row r="71" spans="1:4" ht="28.5" x14ac:dyDescent="0.25">
      <c r="A71" s="225" t="s">
        <v>27</v>
      </c>
      <c r="B71" s="5"/>
      <c r="C71" s="186"/>
      <c r="D71" s="223"/>
    </row>
    <row r="72" spans="1:4" ht="30" x14ac:dyDescent="0.25">
      <c r="A72" s="226" t="s">
        <v>14</v>
      </c>
      <c r="B72" s="5" t="s">
        <v>6</v>
      </c>
      <c r="C72" s="186">
        <v>13.39</v>
      </c>
      <c r="D72" s="223">
        <v>13.1</v>
      </c>
    </row>
    <row r="73" spans="1:4" x14ac:dyDescent="0.25">
      <c r="A73" s="226" t="s">
        <v>15</v>
      </c>
      <c r="B73" s="5" t="s">
        <v>8</v>
      </c>
      <c r="C73" s="186">
        <v>106.1</v>
      </c>
      <c r="D73" s="223">
        <v>97.834204630321125</v>
      </c>
    </row>
    <row r="74" spans="1:4" x14ac:dyDescent="0.25">
      <c r="A74" s="224" t="s">
        <v>9</v>
      </c>
      <c r="B74" s="7" t="s">
        <v>10</v>
      </c>
      <c r="C74" s="186"/>
      <c r="D74" s="223"/>
    </row>
    <row r="75" spans="1:4" ht="30" x14ac:dyDescent="0.25">
      <c r="A75" s="224" t="s">
        <v>11</v>
      </c>
      <c r="B75" s="7" t="s">
        <v>12</v>
      </c>
      <c r="C75" s="186"/>
      <c r="D75" s="223"/>
    </row>
    <row r="76" spans="1:4" x14ac:dyDescent="0.25">
      <c r="A76" s="225" t="s">
        <v>28</v>
      </c>
      <c r="B76" s="5"/>
      <c r="C76" s="186"/>
      <c r="D76" s="223"/>
    </row>
    <row r="77" spans="1:4" ht="30" x14ac:dyDescent="0.25">
      <c r="A77" s="226" t="s">
        <v>14</v>
      </c>
      <c r="B77" s="5" t="s">
        <v>6</v>
      </c>
      <c r="C77" s="186">
        <v>1410.43</v>
      </c>
      <c r="D77" s="223">
        <v>1654.336</v>
      </c>
    </row>
    <row r="78" spans="1:4" x14ac:dyDescent="0.25">
      <c r="A78" s="226" t="s">
        <v>15</v>
      </c>
      <c r="B78" s="5" t="s">
        <v>8</v>
      </c>
      <c r="C78" s="186">
        <v>112.2</v>
      </c>
      <c r="D78" s="223">
        <v>117.29302411321369</v>
      </c>
    </row>
    <row r="79" spans="1:4" x14ac:dyDescent="0.25">
      <c r="A79" s="224" t="s">
        <v>9</v>
      </c>
      <c r="B79" s="7" t="s">
        <v>10</v>
      </c>
      <c r="C79" s="186"/>
      <c r="D79" s="223"/>
    </row>
    <row r="80" spans="1:4" ht="30" x14ac:dyDescent="0.25">
      <c r="A80" s="224" t="s">
        <v>11</v>
      </c>
      <c r="B80" s="7" t="s">
        <v>12</v>
      </c>
      <c r="C80" s="186"/>
      <c r="D80" s="223"/>
    </row>
    <row r="81" spans="1:4" x14ac:dyDescent="0.25">
      <c r="A81" s="225" t="s">
        <v>29</v>
      </c>
      <c r="B81" s="8"/>
      <c r="C81" s="186"/>
      <c r="D81" s="223"/>
    </row>
    <row r="82" spans="1:4" ht="30" x14ac:dyDescent="0.25">
      <c r="A82" s="226" t="s">
        <v>14</v>
      </c>
      <c r="B82" s="5" t="s">
        <v>6</v>
      </c>
      <c r="C82" s="186">
        <v>12.66</v>
      </c>
      <c r="D82" s="223">
        <v>2.8</v>
      </c>
    </row>
    <row r="83" spans="1:4" x14ac:dyDescent="0.25">
      <c r="A83" s="226" t="s">
        <v>15</v>
      </c>
      <c r="B83" s="5" t="s">
        <v>8</v>
      </c>
      <c r="C83" s="186">
        <v>119.8</v>
      </c>
      <c r="D83" s="223">
        <v>22.116903633491308</v>
      </c>
    </row>
    <row r="84" spans="1:4" x14ac:dyDescent="0.25">
      <c r="A84" s="224" t="s">
        <v>9</v>
      </c>
      <c r="B84" s="7" t="s">
        <v>10</v>
      </c>
      <c r="C84" s="186"/>
      <c r="D84" s="223"/>
    </row>
    <row r="85" spans="1:4" ht="30" x14ac:dyDescent="0.25">
      <c r="A85" s="224" t="s">
        <v>11</v>
      </c>
      <c r="B85" s="7" t="s">
        <v>12</v>
      </c>
      <c r="C85" s="186"/>
      <c r="D85" s="223"/>
    </row>
    <row r="86" spans="1:4" ht="28.5" x14ac:dyDescent="0.25">
      <c r="A86" s="225" t="s">
        <v>30</v>
      </c>
      <c r="B86" s="5"/>
      <c r="C86" s="186"/>
      <c r="D86" s="223"/>
    </row>
    <row r="87" spans="1:4" ht="30" x14ac:dyDescent="0.25">
      <c r="A87" s="226" t="s">
        <v>14</v>
      </c>
      <c r="B87" s="5" t="s">
        <v>6</v>
      </c>
      <c r="C87" s="186"/>
      <c r="D87" s="223"/>
    </row>
    <row r="88" spans="1:4" x14ac:dyDescent="0.25">
      <c r="A88" s="226" t="s">
        <v>15</v>
      </c>
      <c r="B88" s="5" t="s">
        <v>8</v>
      </c>
      <c r="C88" s="186"/>
      <c r="D88" s="223"/>
    </row>
    <row r="89" spans="1:4" x14ac:dyDescent="0.25">
      <c r="A89" s="224" t="s">
        <v>9</v>
      </c>
      <c r="B89" s="7" t="s">
        <v>10</v>
      </c>
      <c r="C89" s="186"/>
      <c r="D89" s="223"/>
    </row>
    <row r="90" spans="1:4" ht="30" x14ac:dyDescent="0.25">
      <c r="A90" s="224" t="s">
        <v>11</v>
      </c>
      <c r="B90" s="7" t="s">
        <v>12</v>
      </c>
      <c r="C90" s="186"/>
      <c r="D90" s="223"/>
    </row>
    <row r="91" spans="1:4" x14ac:dyDescent="0.25">
      <c r="A91" s="225" t="s">
        <v>31</v>
      </c>
      <c r="B91" s="5"/>
      <c r="C91" s="186"/>
      <c r="D91" s="223"/>
    </row>
    <row r="92" spans="1:4" ht="30" x14ac:dyDescent="0.25">
      <c r="A92" s="226" t="s">
        <v>14</v>
      </c>
      <c r="B92" s="5" t="s">
        <v>6</v>
      </c>
      <c r="C92" s="186">
        <v>14984.6</v>
      </c>
      <c r="D92" s="223">
        <v>15703.8</v>
      </c>
    </row>
    <row r="93" spans="1:4" x14ac:dyDescent="0.25">
      <c r="A93" s="226" t="s">
        <v>15</v>
      </c>
      <c r="B93" s="5" t="s">
        <v>8</v>
      </c>
      <c r="C93" s="186">
        <v>97.1</v>
      </c>
      <c r="D93" s="223">
        <v>104.79959425009675</v>
      </c>
    </row>
    <row r="94" spans="1:4" x14ac:dyDescent="0.25">
      <c r="A94" s="224" t="s">
        <v>9</v>
      </c>
      <c r="B94" s="7" t="s">
        <v>10</v>
      </c>
      <c r="C94" s="186">
        <v>4</v>
      </c>
      <c r="D94" s="223">
        <v>3.91</v>
      </c>
    </row>
    <row r="95" spans="1:4" ht="30" x14ac:dyDescent="0.25">
      <c r="A95" s="224" t="s">
        <v>11</v>
      </c>
      <c r="B95" s="7" t="s">
        <v>12</v>
      </c>
      <c r="C95" s="188">
        <v>22</v>
      </c>
      <c r="D95" s="227">
        <v>2</v>
      </c>
    </row>
    <row r="96" spans="1:4" x14ac:dyDescent="0.25">
      <c r="A96" s="225" t="s">
        <v>32</v>
      </c>
      <c r="B96" s="5"/>
      <c r="C96" s="186"/>
      <c r="D96" s="223"/>
    </row>
    <row r="97" spans="1:4" ht="30" x14ac:dyDescent="0.25">
      <c r="A97" s="226" t="s">
        <v>14</v>
      </c>
      <c r="B97" s="5" t="s">
        <v>6</v>
      </c>
      <c r="C97" s="186"/>
      <c r="D97" s="223"/>
    </row>
    <row r="98" spans="1:4" x14ac:dyDescent="0.25">
      <c r="A98" s="226" t="s">
        <v>15</v>
      </c>
      <c r="B98" s="5" t="s">
        <v>8</v>
      </c>
      <c r="C98" s="186"/>
      <c r="D98" s="223"/>
    </row>
    <row r="99" spans="1:4" x14ac:dyDescent="0.25">
      <c r="A99" s="224" t="s">
        <v>9</v>
      </c>
      <c r="B99" s="7" t="s">
        <v>10</v>
      </c>
      <c r="C99" s="186"/>
      <c r="D99" s="223"/>
    </row>
    <row r="100" spans="1:4" ht="30" x14ac:dyDescent="0.25">
      <c r="A100" s="224" t="s">
        <v>11</v>
      </c>
      <c r="B100" s="7" t="s">
        <v>12</v>
      </c>
      <c r="C100" s="186"/>
      <c r="D100" s="223"/>
    </row>
    <row r="101" spans="1:4" x14ac:dyDescent="0.25">
      <c r="A101" s="225" t="s">
        <v>33</v>
      </c>
      <c r="B101" s="8"/>
      <c r="C101" s="186"/>
      <c r="D101" s="223"/>
    </row>
    <row r="102" spans="1:4" ht="30" x14ac:dyDescent="0.25">
      <c r="A102" s="226" t="s">
        <v>14</v>
      </c>
      <c r="B102" s="5" t="s">
        <v>6</v>
      </c>
      <c r="C102" s="186"/>
      <c r="D102" s="223"/>
    </row>
    <row r="103" spans="1:4" x14ac:dyDescent="0.25">
      <c r="A103" s="226" t="s">
        <v>15</v>
      </c>
      <c r="B103" s="5" t="s">
        <v>8</v>
      </c>
      <c r="C103" s="186"/>
      <c r="D103" s="223"/>
    </row>
    <row r="104" spans="1:4" x14ac:dyDescent="0.25">
      <c r="A104" s="224" t="s">
        <v>9</v>
      </c>
      <c r="B104" s="7" t="s">
        <v>10</v>
      </c>
      <c r="C104" s="186"/>
      <c r="D104" s="223"/>
    </row>
    <row r="105" spans="1:4" ht="30" x14ac:dyDescent="0.25">
      <c r="A105" s="224" t="s">
        <v>11</v>
      </c>
      <c r="B105" s="7" t="s">
        <v>12</v>
      </c>
      <c r="C105" s="186"/>
      <c r="D105" s="223"/>
    </row>
    <row r="106" spans="1:4" ht="28.5" x14ac:dyDescent="0.25">
      <c r="A106" s="225" t="s">
        <v>34</v>
      </c>
      <c r="B106" s="8"/>
      <c r="C106" s="186"/>
      <c r="D106" s="223"/>
    </row>
    <row r="107" spans="1:4" ht="30" x14ac:dyDescent="0.25">
      <c r="A107" s="226" t="s">
        <v>14</v>
      </c>
      <c r="B107" s="5" t="s">
        <v>6</v>
      </c>
      <c r="C107" s="186"/>
      <c r="D107" s="223"/>
    </row>
    <row r="108" spans="1:4" x14ac:dyDescent="0.25">
      <c r="A108" s="226" t="s">
        <v>15</v>
      </c>
      <c r="B108" s="5" t="s">
        <v>8</v>
      </c>
      <c r="C108" s="186"/>
      <c r="D108" s="223"/>
    </row>
    <row r="109" spans="1:4" x14ac:dyDescent="0.25">
      <c r="A109" s="224" t="s">
        <v>9</v>
      </c>
      <c r="B109" s="7" t="s">
        <v>10</v>
      </c>
      <c r="C109" s="186"/>
      <c r="D109" s="223"/>
    </row>
    <row r="110" spans="1:4" ht="30" x14ac:dyDescent="0.25">
      <c r="A110" s="224" t="s">
        <v>11</v>
      </c>
      <c r="B110" s="7" t="s">
        <v>12</v>
      </c>
      <c r="C110" s="186"/>
      <c r="D110" s="223"/>
    </row>
    <row r="111" spans="1:4" x14ac:dyDescent="0.25">
      <c r="A111" s="225" t="s">
        <v>35</v>
      </c>
      <c r="B111" s="8"/>
      <c r="C111" s="186"/>
      <c r="D111" s="223"/>
    </row>
    <row r="112" spans="1:4" ht="30" x14ac:dyDescent="0.25">
      <c r="A112" s="226" t="s">
        <v>14</v>
      </c>
      <c r="B112" s="5" t="s">
        <v>6</v>
      </c>
      <c r="C112" s="186"/>
      <c r="D112" s="223"/>
    </row>
    <row r="113" spans="1:4" x14ac:dyDescent="0.25">
      <c r="A113" s="226" t="s">
        <v>15</v>
      </c>
      <c r="B113" s="5" t="s">
        <v>8</v>
      </c>
      <c r="C113" s="186"/>
      <c r="D113" s="223"/>
    </row>
    <row r="114" spans="1:4" x14ac:dyDescent="0.25">
      <c r="A114" s="224" t="s">
        <v>9</v>
      </c>
      <c r="B114" s="7" t="s">
        <v>10</v>
      </c>
      <c r="C114" s="186"/>
      <c r="D114" s="223"/>
    </row>
    <row r="115" spans="1:4" ht="30" x14ac:dyDescent="0.25">
      <c r="A115" s="224" t="s">
        <v>11</v>
      </c>
      <c r="B115" s="7" t="s">
        <v>12</v>
      </c>
      <c r="C115" s="186"/>
      <c r="D115" s="223"/>
    </row>
    <row r="116" spans="1:4" x14ac:dyDescent="0.25">
      <c r="A116" s="225" t="s">
        <v>36</v>
      </c>
      <c r="B116" s="5"/>
      <c r="C116" s="186"/>
      <c r="D116" s="223"/>
    </row>
    <row r="117" spans="1:4" ht="30" x14ac:dyDescent="0.25">
      <c r="A117" s="226" t="s">
        <v>14</v>
      </c>
      <c r="B117" s="5" t="s">
        <v>6</v>
      </c>
      <c r="C117" s="186"/>
      <c r="D117" s="223"/>
    </row>
    <row r="118" spans="1:4" x14ac:dyDescent="0.25">
      <c r="A118" s="226" t="s">
        <v>15</v>
      </c>
      <c r="B118" s="5" t="s">
        <v>8</v>
      </c>
      <c r="C118" s="186"/>
      <c r="D118" s="223"/>
    </row>
    <row r="119" spans="1:4" x14ac:dyDescent="0.25">
      <c r="A119" s="224" t="s">
        <v>9</v>
      </c>
      <c r="B119" s="7" t="s">
        <v>10</v>
      </c>
      <c r="C119" s="186"/>
      <c r="D119" s="223"/>
    </row>
    <row r="120" spans="1:4" ht="30" x14ac:dyDescent="0.25">
      <c r="A120" s="224" t="s">
        <v>11</v>
      </c>
      <c r="B120" s="7" t="s">
        <v>12</v>
      </c>
      <c r="C120" s="186"/>
      <c r="D120" s="223"/>
    </row>
    <row r="121" spans="1:4" ht="28.5" x14ac:dyDescent="0.25">
      <c r="A121" s="225" t="s">
        <v>37</v>
      </c>
      <c r="B121" s="5"/>
      <c r="C121" s="186"/>
      <c r="D121" s="223"/>
    </row>
    <row r="122" spans="1:4" ht="30" x14ac:dyDescent="0.25">
      <c r="A122" s="226" t="s">
        <v>14</v>
      </c>
      <c r="B122" s="5" t="s">
        <v>6</v>
      </c>
      <c r="C122" s="186">
        <v>176.96899999999999</v>
      </c>
      <c r="D122" s="223">
        <v>113.7</v>
      </c>
    </row>
    <row r="123" spans="1:4" x14ac:dyDescent="0.25">
      <c r="A123" s="226" t="s">
        <v>15</v>
      </c>
      <c r="B123" s="5" t="s">
        <v>8</v>
      </c>
      <c r="C123" s="186">
        <v>130.5</v>
      </c>
      <c r="D123" s="223">
        <v>64.248540704869214</v>
      </c>
    </row>
    <row r="124" spans="1:4" x14ac:dyDescent="0.25">
      <c r="A124" s="224" t="s">
        <v>9</v>
      </c>
      <c r="B124" s="7" t="s">
        <v>10</v>
      </c>
      <c r="C124" s="186"/>
      <c r="D124" s="223"/>
    </row>
    <row r="125" spans="1:4" ht="30" x14ac:dyDescent="0.25">
      <c r="A125" s="224" t="s">
        <v>11</v>
      </c>
      <c r="B125" s="7" t="s">
        <v>12</v>
      </c>
      <c r="C125" s="186"/>
      <c r="D125" s="223"/>
    </row>
    <row r="126" spans="1:4" x14ac:dyDescent="0.25">
      <c r="A126" s="225" t="s">
        <v>38</v>
      </c>
      <c r="B126" s="8"/>
      <c r="C126" s="186"/>
      <c r="D126" s="223"/>
    </row>
    <row r="127" spans="1:4" ht="30" x14ac:dyDescent="0.25">
      <c r="A127" s="226" t="s">
        <v>14</v>
      </c>
      <c r="B127" s="5" t="s">
        <v>6</v>
      </c>
      <c r="C127" s="186"/>
      <c r="D127" s="223"/>
    </row>
    <row r="128" spans="1:4" x14ac:dyDescent="0.25">
      <c r="A128" s="226" t="s">
        <v>15</v>
      </c>
      <c r="B128" s="5" t="s">
        <v>8</v>
      </c>
      <c r="C128" s="186"/>
      <c r="D128" s="223"/>
    </row>
    <row r="129" spans="1:4" x14ac:dyDescent="0.25">
      <c r="A129" s="224" t="s">
        <v>9</v>
      </c>
      <c r="B129" s="7" t="s">
        <v>10</v>
      </c>
      <c r="C129" s="186"/>
      <c r="D129" s="223"/>
    </row>
    <row r="130" spans="1:4" ht="30" x14ac:dyDescent="0.25">
      <c r="A130" s="224" t="s">
        <v>11</v>
      </c>
      <c r="B130" s="7" t="s">
        <v>12</v>
      </c>
      <c r="C130" s="186"/>
      <c r="D130" s="223"/>
    </row>
    <row r="131" spans="1:4" x14ac:dyDescent="0.25">
      <c r="A131" s="225" t="s">
        <v>39</v>
      </c>
      <c r="B131" s="8"/>
      <c r="C131" s="186"/>
      <c r="D131" s="223"/>
    </row>
    <row r="132" spans="1:4" ht="30" x14ac:dyDescent="0.25">
      <c r="A132" s="226" t="s">
        <v>14</v>
      </c>
      <c r="B132" s="5" t="s">
        <v>6</v>
      </c>
      <c r="C132" s="186"/>
      <c r="D132" s="223"/>
    </row>
    <row r="133" spans="1:4" x14ac:dyDescent="0.25">
      <c r="A133" s="226" t="s">
        <v>15</v>
      </c>
      <c r="B133" s="5" t="s">
        <v>8</v>
      </c>
      <c r="C133" s="186"/>
      <c r="D133" s="223"/>
    </row>
    <row r="134" spans="1:4" x14ac:dyDescent="0.25">
      <c r="A134" s="224" t="s">
        <v>9</v>
      </c>
      <c r="B134" s="7" t="s">
        <v>10</v>
      </c>
      <c r="C134" s="186"/>
      <c r="D134" s="223"/>
    </row>
    <row r="135" spans="1:4" ht="30" x14ac:dyDescent="0.25">
      <c r="A135" s="224" t="s">
        <v>11</v>
      </c>
      <c r="B135" s="7" t="s">
        <v>12</v>
      </c>
      <c r="C135" s="186"/>
      <c r="D135" s="223"/>
    </row>
    <row r="136" spans="1:4" x14ac:dyDescent="0.25">
      <c r="A136" s="225" t="s">
        <v>40</v>
      </c>
      <c r="B136" s="5"/>
      <c r="C136" s="186"/>
      <c r="D136" s="223"/>
    </row>
    <row r="137" spans="1:4" ht="30" x14ac:dyDescent="0.25">
      <c r="A137" s="226" t="s">
        <v>14</v>
      </c>
      <c r="B137" s="5" t="s">
        <v>6</v>
      </c>
      <c r="C137" s="186"/>
      <c r="D137" s="223"/>
    </row>
    <row r="138" spans="1:4" x14ac:dyDescent="0.25">
      <c r="A138" s="226" t="s">
        <v>15</v>
      </c>
      <c r="B138" s="5" t="s">
        <v>8</v>
      </c>
      <c r="C138" s="186"/>
      <c r="D138" s="223"/>
    </row>
    <row r="139" spans="1:4" x14ac:dyDescent="0.25">
      <c r="A139" s="224" t="s">
        <v>9</v>
      </c>
      <c r="B139" s="7" t="s">
        <v>10</v>
      </c>
      <c r="C139" s="186"/>
      <c r="D139" s="223"/>
    </row>
    <row r="140" spans="1:4" ht="30" x14ac:dyDescent="0.25">
      <c r="A140" s="224" t="s">
        <v>11</v>
      </c>
      <c r="B140" s="7" t="s">
        <v>12</v>
      </c>
      <c r="C140" s="186"/>
      <c r="D140" s="223"/>
    </row>
    <row r="141" spans="1:4" x14ac:dyDescent="0.25">
      <c r="A141" s="225" t="s">
        <v>41</v>
      </c>
      <c r="B141" s="5"/>
      <c r="C141" s="186"/>
      <c r="D141" s="223"/>
    </row>
    <row r="142" spans="1:4" ht="30" x14ac:dyDescent="0.25">
      <c r="A142" s="226" t="s">
        <v>14</v>
      </c>
      <c r="B142" s="5" t="s">
        <v>6</v>
      </c>
      <c r="C142" s="186">
        <v>79.7</v>
      </c>
      <c r="D142" s="223">
        <v>79.2</v>
      </c>
    </row>
    <row r="143" spans="1:4" x14ac:dyDescent="0.25">
      <c r="A143" s="226" t="s">
        <v>15</v>
      </c>
      <c r="B143" s="5" t="s">
        <v>8</v>
      </c>
      <c r="C143" s="186">
        <v>109.3</v>
      </c>
      <c r="D143" s="223">
        <v>99.37264742785446</v>
      </c>
    </row>
    <row r="144" spans="1:4" x14ac:dyDescent="0.25">
      <c r="A144" s="224" t="s">
        <v>9</v>
      </c>
      <c r="B144" s="7" t="s">
        <v>10</v>
      </c>
      <c r="C144" s="186"/>
      <c r="D144" s="223"/>
    </row>
    <row r="145" spans="1:4" ht="30" x14ac:dyDescent="0.25">
      <c r="A145" s="224" t="s">
        <v>11</v>
      </c>
      <c r="B145" s="7" t="s">
        <v>12</v>
      </c>
      <c r="C145" s="186"/>
      <c r="D145" s="223"/>
    </row>
    <row r="146" spans="1:4" x14ac:dyDescent="0.25">
      <c r="A146" s="225" t="s">
        <v>42</v>
      </c>
      <c r="B146" s="5"/>
      <c r="C146" s="186"/>
      <c r="D146" s="223"/>
    </row>
    <row r="147" spans="1:4" ht="30" x14ac:dyDescent="0.25">
      <c r="A147" s="226" t="s">
        <v>14</v>
      </c>
      <c r="B147" s="5" t="s">
        <v>6</v>
      </c>
      <c r="C147" s="186">
        <v>1028.673</v>
      </c>
      <c r="D147" s="223">
        <v>1104.0999999999999</v>
      </c>
    </row>
    <row r="148" spans="1:4" x14ac:dyDescent="0.25">
      <c r="A148" s="226" t="s">
        <v>15</v>
      </c>
      <c r="B148" s="5" t="s">
        <v>8</v>
      </c>
      <c r="C148" s="186">
        <v>104.4</v>
      </c>
      <c r="D148" s="223">
        <v>107.33245647547859</v>
      </c>
    </row>
    <row r="149" spans="1:4" x14ac:dyDescent="0.25">
      <c r="A149" s="224" t="s">
        <v>9</v>
      </c>
      <c r="B149" s="7" t="s">
        <v>10</v>
      </c>
      <c r="C149" s="186"/>
      <c r="D149" s="223"/>
    </row>
    <row r="150" spans="1:4" ht="30" x14ac:dyDescent="0.25">
      <c r="A150" s="224" t="s">
        <v>11</v>
      </c>
      <c r="B150" s="7" t="s">
        <v>12</v>
      </c>
      <c r="C150" s="186"/>
      <c r="D150" s="223"/>
    </row>
    <row r="151" spans="1:4" ht="28.5" x14ac:dyDescent="0.25">
      <c r="A151" s="225" t="s">
        <v>43</v>
      </c>
      <c r="B151" s="8"/>
      <c r="C151" s="186"/>
      <c r="D151" s="223"/>
    </row>
    <row r="152" spans="1:4" ht="30" x14ac:dyDescent="0.25">
      <c r="A152" s="226" t="s">
        <v>14</v>
      </c>
      <c r="B152" s="7" t="s">
        <v>6</v>
      </c>
      <c r="C152" s="186">
        <v>760.14800000000002</v>
      </c>
      <c r="D152" s="223">
        <v>637.70000000000005</v>
      </c>
    </row>
    <row r="153" spans="1:4" x14ac:dyDescent="0.25">
      <c r="A153" s="226" t="s">
        <v>15</v>
      </c>
      <c r="B153" s="7" t="s">
        <v>8</v>
      </c>
      <c r="C153" s="186">
        <v>100.2</v>
      </c>
      <c r="D153" s="223">
        <v>83.891557959765734</v>
      </c>
    </row>
    <row r="154" spans="1:4" x14ac:dyDescent="0.25">
      <c r="A154" s="224" t="s">
        <v>9</v>
      </c>
      <c r="B154" s="7" t="s">
        <v>10</v>
      </c>
      <c r="C154" s="186"/>
      <c r="D154" s="223"/>
    </row>
    <row r="155" spans="1:4" ht="30" x14ac:dyDescent="0.25">
      <c r="A155" s="224" t="s">
        <v>11</v>
      </c>
      <c r="B155" s="7" t="s">
        <v>12</v>
      </c>
      <c r="C155" s="186"/>
      <c r="D155" s="223"/>
    </row>
    <row r="156" spans="1:4" ht="28.5" x14ac:dyDescent="0.25">
      <c r="A156" s="225" t="s">
        <v>44</v>
      </c>
      <c r="B156" s="8"/>
      <c r="C156" s="186"/>
      <c r="D156" s="223"/>
    </row>
    <row r="157" spans="1:4" ht="30" x14ac:dyDescent="0.25">
      <c r="A157" s="226" t="s">
        <v>14</v>
      </c>
      <c r="B157" s="7" t="s">
        <v>6</v>
      </c>
      <c r="C157" s="186">
        <v>365.1</v>
      </c>
      <c r="D157" s="223">
        <v>308</v>
      </c>
    </row>
    <row r="158" spans="1:4" x14ac:dyDescent="0.25">
      <c r="A158" s="226" t="s">
        <v>15</v>
      </c>
      <c r="B158" s="7" t="s">
        <v>8</v>
      </c>
      <c r="C158" s="186">
        <v>102.6</v>
      </c>
      <c r="D158" s="223">
        <v>84.360449192002179</v>
      </c>
    </row>
    <row r="159" spans="1:4" x14ac:dyDescent="0.25">
      <c r="A159" s="224" t="s">
        <v>9</v>
      </c>
      <c r="B159" s="7" t="s">
        <v>10</v>
      </c>
      <c r="C159" s="186"/>
      <c r="D159" s="223"/>
    </row>
    <row r="160" spans="1:4" ht="30.75" thickBot="1" x14ac:dyDescent="0.3">
      <c r="A160" s="229" t="s">
        <v>11</v>
      </c>
      <c r="B160" s="230" t="s">
        <v>12</v>
      </c>
      <c r="C160" s="231"/>
      <c r="D160" s="232"/>
    </row>
  </sheetData>
  <mergeCells count="5">
    <mergeCell ref="A3:A4"/>
    <mergeCell ref="B3:B4"/>
    <mergeCell ref="C3:D3"/>
    <mergeCell ref="A1:D1"/>
    <mergeCell ref="A2:D2"/>
  </mergeCells>
  <printOptions horizontalCentered="1"/>
  <pageMargins left="0.59055118110236227" right="0.59055118110236227" top="0.78740157480314965" bottom="0.59055118110236227" header="0.31496062992125984" footer="0.11811023622047245"/>
  <pageSetup paperSize="9" scale="71" fitToHeight="0" orientation="portrait" r:id="rId1"/>
  <headerFooter>
    <oddHeader>&amp;C&amp;P</oddHeader>
    <oddFooter>&amp;R&amp;A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5" zoomScaleNormal="100" workbookViewId="0">
      <selection activeCell="B7" sqref="B7"/>
    </sheetView>
  </sheetViews>
  <sheetFormatPr defaultRowHeight="12.75" x14ac:dyDescent="0.2"/>
  <cols>
    <col min="1" max="1" width="27.42578125" customWidth="1"/>
    <col min="2" max="2" width="26.42578125" customWidth="1"/>
    <col min="3" max="3" width="14.42578125" customWidth="1"/>
    <col min="4" max="4" width="10.28515625" customWidth="1"/>
    <col min="5" max="5" width="11.85546875" customWidth="1"/>
    <col min="6" max="6" width="10.85546875" customWidth="1"/>
    <col min="7" max="7" width="10.7109375" customWidth="1"/>
    <col min="8" max="8" width="9.5703125" customWidth="1"/>
    <col min="9" max="9" width="12.140625" customWidth="1"/>
    <col min="10" max="10" width="12" customWidth="1"/>
    <col min="11" max="11" width="11.5703125" customWidth="1"/>
    <col min="12" max="12" width="13" customWidth="1"/>
  </cols>
  <sheetData>
    <row r="1" spans="1:12" ht="21" customHeight="1" x14ac:dyDescent="0.2">
      <c r="A1" s="347"/>
      <c r="B1" s="347"/>
      <c r="C1" s="347"/>
      <c r="D1" s="347"/>
      <c r="E1" s="347"/>
      <c r="F1" s="347"/>
      <c r="G1" s="347"/>
      <c r="H1" s="347" t="s">
        <v>162</v>
      </c>
      <c r="I1" s="347"/>
      <c r="J1" s="347"/>
      <c r="K1" s="347" t="s">
        <v>163</v>
      </c>
      <c r="L1" s="347"/>
    </row>
    <row r="2" spans="1:12" ht="21" customHeight="1" x14ac:dyDescent="0.2">
      <c r="J2" s="60"/>
      <c r="K2" s="60"/>
    </row>
    <row r="3" spans="1:12" ht="16.5" x14ac:dyDescent="0.25">
      <c r="A3" s="364" t="s">
        <v>164</v>
      </c>
      <c r="B3" s="364"/>
      <c r="C3" s="364"/>
      <c r="D3" s="364"/>
      <c r="E3" s="364"/>
      <c r="F3" s="364"/>
      <c r="G3" s="364"/>
      <c r="H3" s="364"/>
      <c r="I3" s="364"/>
      <c r="J3" s="364"/>
      <c r="K3" s="364"/>
      <c r="L3" s="364"/>
    </row>
    <row r="4" spans="1:12" ht="13.5" thickBot="1" x14ac:dyDescent="0.25"/>
    <row r="5" spans="1:12" ht="180.6" customHeight="1" x14ac:dyDescent="0.2">
      <c r="A5" s="63" t="s">
        <v>165</v>
      </c>
      <c r="B5" s="64" t="s">
        <v>166</v>
      </c>
      <c r="C5" s="64" t="s">
        <v>167</v>
      </c>
      <c r="D5" s="64" t="s">
        <v>168</v>
      </c>
      <c r="E5" s="64" t="s">
        <v>169</v>
      </c>
      <c r="F5" s="64" t="s">
        <v>170</v>
      </c>
      <c r="G5" s="64" t="s">
        <v>171</v>
      </c>
      <c r="H5" s="64" t="s">
        <v>172</v>
      </c>
      <c r="I5" s="64" t="s">
        <v>173</v>
      </c>
      <c r="J5" s="65" t="s">
        <v>174</v>
      </c>
      <c r="K5" s="64" t="s">
        <v>175</v>
      </c>
      <c r="L5" s="197" t="s">
        <v>176</v>
      </c>
    </row>
    <row r="6" spans="1:12" ht="15" x14ac:dyDescent="0.2">
      <c r="A6" s="194">
        <v>1</v>
      </c>
      <c r="B6" s="195">
        <v>2</v>
      </c>
      <c r="C6" s="195">
        <v>3</v>
      </c>
      <c r="D6" s="195">
        <v>4</v>
      </c>
      <c r="E6" s="195">
        <v>5</v>
      </c>
      <c r="F6" s="195">
        <v>6</v>
      </c>
      <c r="G6" s="195">
        <v>7</v>
      </c>
      <c r="H6" s="195">
        <v>8</v>
      </c>
      <c r="I6" s="195">
        <v>9</v>
      </c>
      <c r="J6" s="196">
        <v>10</v>
      </c>
      <c r="K6" s="195">
        <v>11</v>
      </c>
      <c r="L6" s="320">
        <v>12</v>
      </c>
    </row>
    <row r="7" spans="1:12" ht="210" x14ac:dyDescent="0.2">
      <c r="A7" s="198" t="s">
        <v>806</v>
      </c>
      <c r="B7" s="193" t="s">
        <v>807</v>
      </c>
      <c r="C7" s="188">
        <v>5041983</v>
      </c>
      <c r="D7" s="188">
        <v>124</v>
      </c>
      <c r="E7" s="188" t="s">
        <v>354</v>
      </c>
      <c r="F7" s="188">
        <v>1141</v>
      </c>
      <c r="G7" s="188">
        <v>547290</v>
      </c>
      <c r="H7" s="190">
        <v>0.87</v>
      </c>
      <c r="I7" s="188">
        <v>1339967</v>
      </c>
      <c r="J7" s="188">
        <v>100</v>
      </c>
      <c r="K7" s="188" t="s">
        <v>354</v>
      </c>
      <c r="L7" s="199" t="s">
        <v>354</v>
      </c>
    </row>
    <row r="8" spans="1:12" ht="108.75" customHeight="1" x14ac:dyDescent="0.2">
      <c r="A8" s="198" t="s">
        <v>808</v>
      </c>
      <c r="B8" s="193" t="s">
        <v>1127</v>
      </c>
      <c r="C8" s="188">
        <v>15644218</v>
      </c>
      <c r="D8" s="188">
        <v>91</v>
      </c>
      <c r="E8" s="188">
        <v>17</v>
      </c>
      <c r="F8" s="188">
        <v>1073</v>
      </c>
      <c r="G8" s="188">
        <v>2027133</v>
      </c>
      <c r="H8" s="190">
        <v>0.8</v>
      </c>
      <c r="I8" s="188">
        <v>3530288</v>
      </c>
      <c r="J8" s="188">
        <v>57</v>
      </c>
      <c r="K8" s="188">
        <v>18</v>
      </c>
      <c r="L8" s="199">
        <v>2</v>
      </c>
    </row>
    <row r="9" spans="1:12" ht="60" x14ac:dyDescent="0.2">
      <c r="A9" s="198" t="s">
        <v>809</v>
      </c>
      <c r="B9" s="193" t="s">
        <v>810</v>
      </c>
      <c r="C9" s="188">
        <v>81765</v>
      </c>
      <c r="D9" s="188">
        <v>44</v>
      </c>
      <c r="E9" s="188" t="s">
        <v>354</v>
      </c>
      <c r="F9" s="188">
        <v>20</v>
      </c>
      <c r="G9" s="188">
        <v>-716</v>
      </c>
      <c r="H9" s="190" t="s">
        <v>354</v>
      </c>
      <c r="I9" s="188">
        <v>10516</v>
      </c>
      <c r="J9" s="188">
        <v>15</v>
      </c>
      <c r="K9" s="188" t="s">
        <v>354</v>
      </c>
      <c r="L9" s="199" t="s">
        <v>354</v>
      </c>
    </row>
    <row r="10" spans="1:12" ht="45" x14ac:dyDescent="0.2">
      <c r="A10" s="198" t="s">
        <v>811</v>
      </c>
      <c r="B10" s="177" t="s">
        <v>812</v>
      </c>
      <c r="C10" s="188">
        <v>13082</v>
      </c>
      <c r="D10" s="186">
        <v>97.7</v>
      </c>
      <c r="E10" s="188" t="s">
        <v>354</v>
      </c>
      <c r="F10" s="188">
        <v>21</v>
      </c>
      <c r="G10" s="188">
        <v>31.5</v>
      </c>
      <c r="H10" s="190">
        <v>0.99</v>
      </c>
      <c r="I10" s="188">
        <v>1186</v>
      </c>
      <c r="J10" s="188">
        <v>61</v>
      </c>
      <c r="K10" s="188" t="s">
        <v>354</v>
      </c>
      <c r="L10" s="199" t="s">
        <v>354</v>
      </c>
    </row>
    <row r="11" spans="1:12" ht="75" x14ac:dyDescent="0.2">
      <c r="A11" s="198" t="s">
        <v>813</v>
      </c>
      <c r="B11" s="193" t="s">
        <v>814</v>
      </c>
      <c r="C11" s="188">
        <v>1062028</v>
      </c>
      <c r="D11" s="188">
        <v>117</v>
      </c>
      <c r="E11" s="188" t="s">
        <v>354</v>
      </c>
      <c r="F11" s="188">
        <v>870</v>
      </c>
      <c r="G11" s="188">
        <v>629097</v>
      </c>
      <c r="H11" s="190">
        <v>1.2</v>
      </c>
      <c r="I11" s="188">
        <v>1083415</v>
      </c>
      <c r="J11" s="188">
        <v>100</v>
      </c>
      <c r="K11" s="188" t="s">
        <v>354</v>
      </c>
      <c r="L11" s="199">
        <v>3</v>
      </c>
    </row>
    <row r="12" spans="1:12" ht="255" x14ac:dyDescent="0.2">
      <c r="A12" s="198" t="s">
        <v>815</v>
      </c>
      <c r="B12" s="193" t="s">
        <v>816</v>
      </c>
      <c r="C12" s="188">
        <v>1038499</v>
      </c>
      <c r="D12" s="186">
        <v>106.4</v>
      </c>
      <c r="E12" s="188" t="s">
        <v>354</v>
      </c>
      <c r="F12" s="188">
        <v>1020</v>
      </c>
      <c r="G12" s="188">
        <v>3647</v>
      </c>
      <c r="H12" s="190">
        <v>0.99</v>
      </c>
      <c r="I12" s="188">
        <v>309843</v>
      </c>
      <c r="J12" s="188">
        <v>89.9</v>
      </c>
      <c r="K12" s="188" t="s">
        <v>354</v>
      </c>
      <c r="L12" s="199" t="s">
        <v>354</v>
      </c>
    </row>
    <row r="13" spans="1:12" ht="120" x14ac:dyDescent="0.2">
      <c r="A13" s="198" t="s">
        <v>817</v>
      </c>
      <c r="B13" s="193" t="s">
        <v>818</v>
      </c>
      <c r="C13" s="188">
        <v>632960</v>
      </c>
      <c r="D13" s="186">
        <v>112.2</v>
      </c>
      <c r="E13" s="188" t="s">
        <v>354</v>
      </c>
      <c r="F13" s="188">
        <v>460</v>
      </c>
      <c r="G13" s="188" t="s">
        <v>354</v>
      </c>
      <c r="H13" s="190" t="s">
        <v>354</v>
      </c>
      <c r="I13" s="188">
        <v>155758</v>
      </c>
      <c r="J13" s="188" t="s">
        <v>354</v>
      </c>
      <c r="K13" s="188" t="s">
        <v>354</v>
      </c>
      <c r="L13" s="199" t="s">
        <v>354</v>
      </c>
    </row>
    <row r="14" spans="1:12" ht="180" x14ac:dyDescent="0.2">
      <c r="A14" s="198" t="s">
        <v>819</v>
      </c>
      <c r="B14" s="193" t="s">
        <v>820</v>
      </c>
      <c r="C14" s="188">
        <v>424163</v>
      </c>
      <c r="D14" s="186">
        <v>179</v>
      </c>
      <c r="E14" s="188" t="s">
        <v>354</v>
      </c>
      <c r="F14" s="188">
        <v>147</v>
      </c>
      <c r="G14" s="188">
        <v>59314</v>
      </c>
      <c r="H14" s="190">
        <v>0.81</v>
      </c>
      <c r="I14" s="188">
        <v>33158</v>
      </c>
      <c r="J14" s="188">
        <v>70</v>
      </c>
      <c r="K14" s="188" t="s">
        <v>354</v>
      </c>
      <c r="L14" s="199" t="s">
        <v>354</v>
      </c>
    </row>
    <row r="15" spans="1:12" ht="60" x14ac:dyDescent="0.2">
      <c r="A15" s="198" t="s">
        <v>821</v>
      </c>
      <c r="B15" s="193" t="s">
        <v>822</v>
      </c>
      <c r="C15" s="188">
        <v>701309</v>
      </c>
      <c r="D15" s="188">
        <v>126.7</v>
      </c>
      <c r="E15" s="188">
        <v>15</v>
      </c>
      <c r="F15" s="188">
        <v>121</v>
      </c>
      <c r="G15" s="188">
        <v>-45831</v>
      </c>
      <c r="H15" s="190">
        <v>0.9</v>
      </c>
      <c r="I15" s="188">
        <v>1427326</v>
      </c>
      <c r="J15" s="188">
        <v>85</v>
      </c>
      <c r="K15" s="188" t="s">
        <v>354</v>
      </c>
      <c r="L15" s="199">
        <v>2</v>
      </c>
    </row>
    <row r="16" spans="1:12" ht="60" x14ac:dyDescent="0.2">
      <c r="A16" s="198" t="s">
        <v>823</v>
      </c>
      <c r="B16" s="193" t="s">
        <v>824</v>
      </c>
      <c r="C16" s="188">
        <v>85129.81</v>
      </c>
      <c r="D16" s="188">
        <v>81.7</v>
      </c>
      <c r="E16" s="186">
        <v>1.43</v>
      </c>
      <c r="F16" s="188">
        <v>40</v>
      </c>
      <c r="G16" s="188">
        <v>-7817</v>
      </c>
      <c r="H16" s="190" t="s">
        <v>354</v>
      </c>
      <c r="I16" s="188">
        <v>23815</v>
      </c>
      <c r="J16" s="188">
        <v>85</v>
      </c>
      <c r="K16" s="188" t="s">
        <v>354</v>
      </c>
      <c r="L16" s="199" t="s">
        <v>354</v>
      </c>
    </row>
    <row r="17" spans="1:16" ht="60.75" thickBot="1" x14ac:dyDescent="0.25">
      <c r="A17" s="321" t="s">
        <v>825</v>
      </c>
      <c r="B17" s="278" t="s">
        <v>826</v>
      </c>
      <c r="C17" s="322">
        <v>886242</v>
      </c>
      <c r="D17" s="231">
        <v>105.4</v>
      </c>
      <c r="E17" s="278">
        <v>1.9</v>
      </c>
      <c r="F17" s="278">
        <v>188</v>
      </c>
      <c r="G17" s="322">
        <v>28097</v>
      </c>
      <c r="H17" s="278">
        <v>0.96</v>
      </c>
      <c r="I17" s="322">
        <v>745529</v>
      </c>
      <c r="J17" s="278">
        <v>70</v>
      </c>
      <c r="K17" s="278" t="s">
        <v>354</v>
      </c>
      <c r="L17" s="323" t="s">
        <v>354</v>
      </c>
    </row>
    <row r="18" spans="1:16" x14ac:dyDescent="0.2">
      <c r="A18" s="200"/>
      <c r="B18" s="28"/>
      <c r="C18" s="28"/>
      <c r="D18" s="28"/>
      <c r="E18" s="28"/>
      <c r="F18" s="28"/>
      <c r="G18" s="28"/>
      <c r="H18" s="28"/>
      <c r="I18" s="28"/>
      <c r="J18" s="28"/>
      <c r="K18" s="28"/>
      <c r="L18" s="201"/>
    </row>
    <row r="19" spans="1:16" x14ac:dyDescent="0.2">
      <c r="A19" s="387" t="s">
        <v>177</v>
      </c>
      <c r="B19" s="367"/>
      <c r="C19" s="367"/>
      <c r="D19" s="367"/>
      <c r="E19" s="367"/>
      <c r="F19" s="367"/>
      <c r="G19" s="367"/>
      <c r="H19" s="367"/>
      <c r="I19" s="367"/>
      <c r="J19" s="367"/>
      <c r="K19" s="367"/>
      <c r="L19" s="388"/>
    </row>
    <row r="20" spans="1:16" x14ac:dyDescent="0.2">
      <c r="A20" s="389"/>
      <c r="B20" s="367"/>
      <c r="C20" s="367"/>
      <c r="D20" s="367"/>
      <c r="E20" s="367"/>
      <c r="F20" s="367"/>
      <c r="G20" s="367"/>
      <c r="H20" s="367"/>
      <c r="I20" s="367"/>
      <c r="J20" s="367"/>
      <c r="K20" s="367"/>
      <c r="L20" s="388"/>
    </row>
    <row r="21" spans="1:16" x14ac:dyDescent="0.2">
      <c r="A21" s="389"/>
      <c r="B21" s="367"/>
      <c r="C21" s="367"/>
      <c r="D21" s="367"/>
      <c r="E21" s="367"/>
      <c r="F21" s="367"/>
      <c r="G21" s="367"/>
      <c r="H21" s="367"/>
      <c r="I21" s="367"/>
      <c r="J21" s="367"/>
      <c r="K21" s="367"/>
      <c r="L21" s="388"/>
    </row>
    <row r="22" spans="1:16" ht="13.5" thickBot="1" x14ac:dyDescent="0.25">
      <c r="A22" s="390"/>
      <c r="B22" s="391"/>
      <c r="C22" s="391"/>
      <c r="D22" s="391"/>
      <c r="E22" s="391"/>
      <c r="F22" s="391"/>
      <c r="G22" s="391"/>
      <c r="H22" s="391"/>
      <c r="I22" s="391"/>
      <c r="J22" s="391"/>
      <c r="K22" s="391"/>
      <c r="L22" s="392"/>
    </row>
    <row r="26" spans="1:16" x14ac:dyDescent="0.2">
      <c r="P26" s="27"/>
    </row>
    <row r="35" ht="138.6" customHeight="1" x14ac:dyDescent="0.2"/>
  </sheetData>
  <mergeCells count="4">
    <mergeCell ref="A1:G1"/>
    <mergeCell ref="H1:L1"/>
    <mergeCell ref="A3:L3"/>
    <mergeCell ref="A19:L22"/>
  </mergeCells>
  <printOptions horizontalCentered="1"/>
  <pageMargins left="0.55118110236220474" right="0.55118110236220474" top="0.78740157480314965" bottom="0.59055118110236227" header="0.31496062992125984" footer="0.11811023622047245"/>
  <pageSetup paperSize="9" scale="81" fitToHeight="0" orientation="landscape" r:id="rId1"/>
  <headerFooter alignWithMargins="0">
    <oddFooter>&amp;C&amp;P&amp;R&amp;A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view="pageBreakPreview" zoomScaleNormal="100" workbookViewId="0">
      <selection activeCell="B22" sqref="B22"/>
    </sheetView>
  </sheetViews>
  <sheetFormatPr defaultRowHeight="12.75" x14ac:dyDescent="0.2"/>
  <cols>
    <col min="1" max="1" width="75.28515625" customWidth="1"/>
    <col min="2" max="2" width="18.5703125" customWidth="1"/>
    <col min="3" max="3" width="14.140625" customWidth="1"/>
    <col min="4" max="4" width="14.5703125" customWidth="1"/>
  </cols>
  <sheetData>
    <row r="1" spans="1:4" ht="16.5" x14ac:dyDescent="0.25">
      <c r="A1" s="393" t="s">
        <v>178</v>
      </c>
      <c r="B1" s="394"/>
      <c r="C1" s="394"/>
      <c r="D1" s="394"/>
    </row>
    <row r="2" spans="1:4" ht="39" customHeight="1" thickBot="1" x14ac:dyDescent="0.25">
      <c r="A2" s="395" t="s">
        <v>179</v>
      </c>
      <c r="B2" s="396"/>
      <c r="C2" s="396"/>
      <c r="D2" s="396"/>
    </row>
    <row r="3" spans="1:4" ht="16.5" x14ac:dyDescent="0.2">
      <c r="A3" s="355" t="s">
        <v>180</v>
      </c>
      <c r="B3" s="398" t="s">
        <v>3</v>
      </c>
      <c r="C3" s="400" t="s">
        <v>4</v>
      </c>
      <c r="D3" s="401"/>
    </row>
    <row r="4" spans="1:4" ht="16.5" x14ac:dyDescent="0.2">
      <c r="A4" s="397"/>
      <c r="B4" s="399"/>
      <c r="C4" s="166">
        <v>2018</v>
      </c>
      <c r="D4" s="209">
        <v>2019</v>
      </c>
    </row>
    <row r="5" spans="1:4" ht="17.25" thickBot="1" x14ac:dyDescent="0.25">
      <c r="A5" s="45">
        <v>1</v>
      </c>
      <c r="B5" s="3">
        <v>2</v>
      </c>
      <c r="C5" s="3">
        <v>3</v>
      </c>
      <c r="D5" s="210">
        <v>4</v>
      </c>
    </row>
    <row r="6" spans="1:4" ht="17.45" customHeight="1" x14ac:dyDescent="0.2">
      <c r="A6" s="202" t="s">
        <v>827</v>
      </c>
      <c r="B6" s="203" t="s">
        <v>828</v>
      </c>
      <c r="C6" s="207">
        <v>358</v>
      </c>
      <c r="D6" s="211">
        <v>205.1</v>
      </c>
    </row>
    <row r="7" spans="1:4" ht="15" x14ac:dyDescent="0.2">
      <c r="A7" s="204" t="s">
        <v>829</v>
      </c>
      <c r="B7" s="203" t="s">
        <v>830</v>
      </c>
      <c r="C7" s="208">
        <v>76661</v>
      </c>
      <c r="D7" s="212">
        <v>75764.3</v>
      </c>
    </row>
    <row r="8" spans="1:4" ht="15" x14ac:dyDescent="0.2">
      <c r="A8" s="204" t="s">
        <v>831</v>
      </c>
      <c r="B8" s="203" t="s">
        <v>830</v>
      </c>
      <c r="C8" s="208">
        <v>21310</v>
      </c>
      <c r="D8" s="212">
        <v>27045</v>
      </c>
    </row>
    <row r="9" spans="1:4" ht="15" x14ac:dyDescent="0.2">
      <c r="A9" s="205" t="s">
        <v>832</v>
      </c>
      <c r="B9" s="206" t="s">
        <v>181</v>
      </c>
      <c r="C9" s="208">
        <v>1288</v>
      </c>
      <c r="D9" s="212">
        <v>1501</v>
      </c>
    </row>
    <row r="10" spans="1:4" ht="15" x14ac:dyDescent="0.2">
      <c r="A10" s="204" t="s">
        <v>833</v>
      </c>
      <c r="B10" s="203" t="s">
        <v>834</v>
      </c>
      <c r="C10" s="208">
        <v>53</v>
      </c>
      <c r="D10" s="213">
        <v>50</v>
      </c>
    </row>
    <row r="11" spans="1:4" ht="15" x14ac:dyDescent="0.2">
      <c r="A11" s="204" t="s">
        <v>835</v>
      </c>
      <c r="B11" s="203" t="s">
        <v>836</v>
      </c>
      <c r="C11" s="208">
        <v>793</v>
      </c>
      <c r="D11" s="212">
        <v>3386</v>
      </c>
    </row>
    <row r="12" spans="1:4" ht="15" x14ac:dyDescent="0.2">
      <c r="A12" s="204" t="s">
        <v>837</v>
      </c>
      <c r="B12" s="203" t="s">
        <v>181</v>
      </c>
      <c r="C12" s="208">
        <v>6109</v>
      </c>
      <c r="D12" s="212">
        <v>6399</v>
      </c>
    </row>
    <row r="13" spans="1:4" ht="13.5" thickBot="1" x14ac:dyDescent="0.25">
      <c r="A13" s="214"/>
      <c r="B13" s="215"/>
      <c r="C13" s="216"/>
      <c r="D13" s="217"/>
    </row>
  </sheetData>
  <mergeCells count="5">
    <mergeCell ref="A1:D1"/>
    <mergeCell ref="A2:D2"/>
    <mergeCell ref="A3:A4"/>
    <mergeCell ref="B3:B4"/>
    <mergeCell ref="C3:D3"/>
  </mergeCells>
  <printOptions horizontalCentered="1"/>
  <pageMargins left="0.59055118110236227" right="0.59055118110236227" top="0.78740157480314965" bottom="0.59055118110236227" header="0.31496062992125984" footer="0.11811023622047245"/>
  <pageSetup paperSize="9" orientation="landscape" r:id="rId1"/>
  <headerFooter alignWithMargins="0">
    <oddFooter>&amp;C&amp;P&amp;R&amp;A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33</vt:i4>
      </vt:variant>
      <vt:variant>
        <vt:lpstr>Именованные диапазоны</vt:lpstr>
      </vt:variant>
      <vt:variant>
        <vt:i4>75</vt:i4>
      </vt:variant>
    </vt:vector>
  </HeadingPairs>
  <TitlesOfParts>
    <vt:vector size="108" baseType="lpstr">
      <vt:lpstr>Титульный лист</vt:lpstr>
      <vt:lpstr>Содержание</vt:lpstr>
      <vt:lpstr>Общие сведения</vt:lpstr>
      <vt:lpstr>форма 1</vt:lpstr>
      <vt:lpstr>форма 2</vt:lpstr>
      <vt:lpstr>форма 3</vt:lpstr>
      <vt:lpstr>форма 4</vt:lpstr>
      <vt:lpstr>форма 4-а</vt:lpstr>
      <vt:lpstr>форма 4-б</vt:lpstr>
      <vt:lpstr>форма 5</vt:lpstr>
      <vt:lpstr>форма 6</vt:lpstr>
      <vt:lpstr>форма 6-а</vt:lpstr>
      <vt:lpstr>форма 6-б</vt:lpstr>
      <vt:lpstr>форма 6-в</vt:lpstr>
      <vt:lpstr>форма 7</vt:lpstr>
      <vt:lpstr>форма 8</vt:lpstr>
      <vt:lpstr>форма 9</vt:lpstr>
      <vt:lpstr>форма 10</vt:lpstr>
      <vt:lpstr>форма 11</vt:lpstr>
      <vt:lpstr>форма 12</vt:lpstr>
      <vt:lpstr>форма 13</vt:lpstr>
      <vt:lpstr>форма 14</vt:lpstr>
      <vt:lpstr>форма 15</vt:lpstr>
      <vt:lpstr>форма 16</vt:lpstr>
      <vt:lpstr>форма 17</vt:lpstr>
      <vt:lpstr>форма 18</vt:lpstr>
      <vt:lpstr>форма 19</vt:lpstr>
      <vt:lpstr>форма 20</vt:lpstr>
      <vt:lpstr>форма 21</vt:lpstr>
      <vt:lpstr>форма 22</vt:lpstr>
      <vt:lpstr>форма 23</vt:lpstr>
      <vt:lpstr>форма 24</vt:lpstr>
      <vt:lpstr>форма 25</vt:lpstr>
      <vt:lpstr>'форма 22'!_ftn1</vt:lpstr>
      <vt:lpstr>'форма 22'!_ftnref1</vt:lpstr>
      <vt:lpstr>'форма 1'!_Toc168910809</vt:lpstr>
      <vt:lpstr>'форма 2'!_Toc168910811</vt:lpstr>
      <vt:lpstr>'форма 2'!_Toc168910812</vt:lpstr>
      <vt:lpstr>'форма 3'!_Toc168910814</vt:lpstr>
      <vt:lpstr>'форма 4-а'!_Toc168910816</vt:lpstr>
      <vt:lpstr>'форма 8'!_Toc168910816</vt:lpstr>
      <vt:lpstr>'форма 5'!_Toc168910817</vt:lpstr>
      <vt:lpstr>'форма 5'!_Toc168910818</vt:lpstr>
      <vt:lpstr>'форма 5'!_Toc168910819</vt:lpstr>
      <vt:lpstr>'форма 5'!_Toc168910820</vt:lpstr>
      <vt:lpstr>'форма 5'!_Toc168910821</vt:lpstr>
      <vt:lpstr>'форма 5'!_Toc168910822</vt:lpstr>
      <vt:lpstr>'форма 7'!_Toc168910825</vt:lpstr>
      <vt:lpstr>'форма 10'!_Toc168910828</vt:lpstr>
      <vt:lpstr>'форма 10'!_Toc168910829</vt:lpstr>
      <vt:lpstr>'форма 11'!_Toc168910831</vt:lpstr>
      <vt:lpstr>'форма 12'!_Toc168910833</vt:lpstr>
      <vt:lpstr>'форма 13'!_Toc168910834</vt:lpstr>
      <vt:lpstr>'форма 14'!_Toc168910835</vt:lpstr>
      <vt:lpstr>'форма 16'!_Toc168910836</vt:lpstr>
      <vt:lpstr>'форма 17'!_Toc168910837</vt:lpstr>
      <vt:lpstr>'форма 18'!_Toc168910838</vt:lpstr>
      <vt:lpstr>'форма 19'!_Toc168910839</vt:lpstr>
      <vt:lpstr>'форма 22'!_Toc168910841</vt:lpstr>
      <vt:lpstr>'форма 23'!_Toc168910842</vt:lpstr>
      <vt:lpstr>'форма 24'!_Toc168910843</vt:lpstr>
      <vt:lpstr>'форма 25'!_Toc168910843</vt:lpstr>
      <vt:lpstr>'форма 24'!_Toc168910844</vt:lpstr>
      <vt:lpstr>'форма 25'!_Toc168910844</vt:lpstr>
      <vt:lpstr>'форма 1'!Заголовки_для_печати</vt:lpstr>
      <vt:lpstr>'форма 10'!Заголовки_для_печати</vt:lpstr>
      <vt:lpstr>'форма 11'!Заголовки_для_печати</vt:lpstr>
      <vt:lpstr>'форма 12'!Заголовки_для_печати</vt:lpstr>
      <vt:lpstr>'форма 13'!Заголовки_для_печати</vt:lpstr>
      <vt:lpstr>'форма 14'!Заголовки_для_печати</vt:lpstr>
      <vt:lpstr>'форма 15'!Заголовки_для_печати</vt:lpstr>
      <vt:lpstr>'форма 16'!Заголовки_для_печати</vt:lpstr>
      <vt:lpstr>'форма 17'!Заголовки_для_печати</vt:lpstr>
      <vt:lpstr>'форма 18'!Заголовки_для_печати</vt:lpstr>
      <vt:lpstr>'форма 19'!Заголовки_для_печати</vt:lpstr>
      <vt:lpstr>'форма 21'!Заголовки_для_печати</vt:lpstr>
      <vt:lpstr>'форма 22'!Заголовки_для_печати</vt:lpstr>
      <vt:lpstr>'форма 23'!Заголовки_для_печати</vt:lpstr>
      <vt:lpstr>'форма 24'!Заголовки_для_печати</vt:lpstr>
      <vt:lpstr>'форма 25'!Заголовки_для_печати</vt:lpstr>
      <vt:lpstr>'форма 3'!Заголовки_для_печати</vt:lpstr>
      <vt:lpstr>'форма 4'!Заголовки_для_печати</vt:lpstr>
      <vt:lpstr>'форма 4-а'!Заголовки_для_печати</vt:lpstr>
      <vt:lpstr>'форма 4-б'!Заголовки_для_печати</vt:lpstr>
      <vt:lpstr>'форма 5'!Заголовки_для_печати</vt:lpstr>
      <vt:lpstr>'форма 6'!Заголовки_для_печати</vt:lpstr>
      <vt:lpstr>'форма 6-в'!Заголовки_для_печати</vt:lpstr>
      <vt:lpstr>'форма 7'!Заголовки_для_печати</vt:lpstr>
      <vt:lpstr>'форма 8'!Заголовки_для_печати</vt:lpstr>
      <vt:lpstr>'форма 9'!Заголовки_для_печати</vt:lpstr>
      <vt:lpstr>'Общие сведения'!Область_печати</vt:lpstr>
      <vt:lpstr>Содержание!Область_печати</vt:lpstr>
      <vt:lpstr>'Титульный лист'!Область_печати</vt:lpstr>
      <vt:lpstr>'форма 1'!Область_печати</vt:lpstr>
      <vt:lpstr>'форма 14'!Область_печати</vt:lpstr>
      <vt:lpstr>'форма 16'!Область_печати</vt:lpstr>
      <vt:lpstr>'форма 17'!Область_печати</vt:lpstr>
      <vt:lpstr>'форма 22'!Область_печати</vt:lpstr>
      <vt:lpstr>'форма 23'!Область_печати</vt:lpstr>
      <vt:lpstr>'форма 25'!Область_печати</vt:lpstr>
      <vt:lpstr>'форма 3'!Область_печати</vt:lpstr>
      <vt:lpstr>'форма 4-а'!Область_печати</vt:lpstr>
      <vt:lpstr>'форма 6'!Область_печати</vt:lpstr>
      <vt:lpstr>'форма 6-а'!Область_печати</vt:lpstr>
      <vt:lpstr>'форма 6-б'!Область_печати</vt:lpstr>
      <vt:lpstr>'форма 6-в'!Область_печати</vt:lpstr>
      <vt:lpstr>'форма 7'!Область_печати</vt:lpstr>
      <vt:lpstr>'форма 8'!Область_печати</vt:lpstr>
    </vt:vector>
  </TitlesOfParts>
  <Company>Минэкономразвития Сам.обл.</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Лихачева</dc:creator>
  <cp:lastModifiedBy>Елена</cp:lastModifiedBy>
  <cp:lastPrinted>2020-12-01T11:31:15Z</cp:lastPrinted>
  <dcterms:created xsi:type="dcterms:W3CDTF">2020-10-09T08:40:45Z</dcterms:created>
  <dcterms:modified xsi:type="dcterms:W3CDTF">2020-12-25T07:00:03Z</dcterms:modified>
</cp:coreProperties>
</file>