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11430" activeTab="0"/>
  </bookViews>
  <sheets>
    <sheet name="ГО_c числ до 15" sheetId="1" r:id="rId1"/>
  </sheets>
  <definedNames>
    <definedName name="_xlnm.Print_Area" localSheetId="0">'ГО_c числ до 15'!$A$1:$Z$22</definedName>
  </definedNames>
  <calcPr fullCalcOnLoad="1"/>
</workbook>
</file>

<file path=xl/sharedStrings.xml><?xml version="1.0" encoding="utf-8"?>
<sst xmlns="http://schemas.openxmlformats.org/spreadsheetml/2006/main" count="61" uniqueCount="41">
  <si>
    <t>№</t>
  </si>
  <si>
    <t>Наименование</t>
  </si>
  <si>
    <t>Место</t>
  </si>
  <si>
    <t>1.</t>
  </si>
  <si>
    <t>Самара</t>
  </si>
  <si>
    <t>2.</t>
  </si>
  <si>
    <t>Тольятти</t>
  </si>
  <si>
    <t>3.</t>
  </si>
  <si>
    <t>Сызрань</t>
  </si>
  <si>
    <t>4.</t>
  </si>
  <si>
    <t>Новокуйбышевск</t>
  </si>
  <si>
    <t>5.</t>
  </si>
  <si>
    <t>Чапаевск</t>
  </si>
  <si>
    <t>6.</t>
  </si>
  <si>
    <t>Отрадный</t>
  </si>
  <si>
    <t>7.</t>
  </si>
  <si>
    <t>Жигулевск</t>
  </si>
  <si>
    <t>8.</t>
  </si>
  <si>
    <t>Октябрьск</t>
  </si>
  <si>
    <t>9.</t>
  </si>
  <si>
    <t>Кинель</t>
  </si>
  <si>
    <t>10.</t>
  </si>
  <si>
    <t>Похвистнево</t>
  </si>
  <si>
    <t>В среднем по области:</t>
  </si>
  <si>
    <t>В среднем по городским округам:</t>
  </si>
  <si>
    <t>По расчетным данным министерства экономического развития, инвестиций и торговли Самарской области.</t>
  </si>
  <si>
    <t>х</t>
  </si>
  <si>
    <t xml:space="preserve">По данным территориального органа Федеральной службы государственной статистики по Самарской области по крупным и средним предприятиям. </t>
  </si>
  <si>
    <r>
      <t>Естественный прирост населения</t>
    </r>
    <r>
      <rPr>
        <sz val="10"/>
        <rFont val="Times New Roman"/>
        <family val="1"/>
      </rPr>
      <t>, на 1000 населения</t>
    </r>
  </si>
  <si>
    <r>
      <t xml:space="preserve">Отгружено товаров собственного производства по совокупности разделов C,D,E на душу населения, рублей </t>
    </r>
    <r>
      <rPr>
        <vertAlign val="superscript"/>
        <sz val="10"/>
        <rFont val="Times New Roman"/>
        <family val="1"/>
      </rPr>
      <t xml:space="preserve">1 </t>
    </r>
  </si>
  <si>
    <r>
      <t xml:space="preserve">Индекс промышленного производства (ИПП), % </t>
    </r>
    <r>
      <rPr>
        <vertAlign val="superscript"/>
        <sz val="10"/>
        <rFont val="Times New Roman"/>
        <family val="1"/>
      </rPr>
      <t>1</t>
    </r>
  </si>
  <si>
    <r>
      <t xml:space="preserve">Среднемесячная заработная плата, рублей </t>
    </r>
    <r>
      <rPr>
        <vertAlign val="superscript"/>
        <sz val="10"/>
        <rFont val="Times New Roman"/>
        <family val="1"/>
      </rPr>
      <t>1</t>
    </r>
  </si>
  <si>
    <t>По данным Департамента труда и занятости населения Самарской области.</t>
  </si>
  <si>
    <t xml:space="preserve"> Рейтинг городских округов Самарской области в 2008-2009 годах</t>
  </si>
  <si>
    <r>
      <t xml:space="preserve">Уровень официально зарегистрированной безработицы,  в % к  трудоспособному населению </t>
    </r>
    <r>
      <rPr>
        <vertAlign val="superscript"/>
        <sz val="10"/>
        <rFont val="Times New Roman"/>
        <family val="1"/>
      </rPr>
      <t>2</t>
    </r>
  </si>
  <si>
    <t>2009 год</t>
  </si>
  <si>
    <t>2008 год</t>
  </si>
  <si>
    <t xml:space="preserve"> 2008 год</t>
  </si>
  <si>
    <r>
      <t>Инвестиции в основной  капитал на душу населения, рублей</t>
    </r>
    <r>
      <rPr>
        <vertAlign val="superscript"/>
        <sz val="10"/>
        <rFont val="Times New Roman"/>
        <family val="1"/>
      </rPr>
      <t>1</t>
    </r>
  </si>
  <si>
    <r>
      <t xml:space="preserve">Бюджетная  обеспеченность за счет налоговых и неналоговых доходов на душу населения, рублей </t>
    </r>
    <r>
      <rPr>
        <vertAlign val="superscript"/>
        <sz val="10"/>
        <color indexed="8"/>
        <rFont val="Times New Roman"/>
        <family val="1"/>
      </rPr>
      <t>3</t>
    </r>
  </si>
  <si>
    <r>
      <t xml:space="preserve">Бюджетная обеспеченность с учетом безвозмездных перечислений на душу населения,  рублей  </t>
    </r>
    <r>
      <rPr>
        <vertAlign val="superscript"/>
        <sz val="10"/>
        <color indexed="8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</si>
</sst>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19">
    <font>
      <sz val="10"/>
      <name val="Arial Cyr"/>
      <family val="0"/>
    </font>
    <font>
      <sz val="10"/>
      <name val="Helv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Arial Cyr"/>
      <family val="0"/>
    </font>
    <font>
      <sz val="8"/>
      <name val="Times New Roman"/>
      <family val="1"/>
    </font>
    <font>
      <strike/>
      <sz val="10"/>
      <name val="Arial Cyr"/>
      <family val="0"/>
    </font>
    <font>
      <strike/>
      <sz val="10"/>
      <name val="Times New Roman"/>
      <family val="1"/>
    </font>
    <font>
      <strike/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11" fillId="0" borderId="2" xfId="0" applyFont="1" applyBorder="1" applyAlignment="1">
      <alignment horizontal="right" vertical="justify"/>
    </xf>
    <xf numFmtId="0" fontId="11" fillId="0" borderId="0" xfId="0" applyFont="1" applyBorder="1" applyAlignment="1">
      <alignment horizontal="right" vertical="justify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14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1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right" wrapText="1"/>
    </xf>
    <xf numFmtId="168" fontId="7" fillId="0" borderId="1" xfId="0" applyNumberFormat="1" applyFont="1" applyFill="1" applyBorder="1" applyAlignment="1">
      <alignment horizontal="right" wrapText="1"/>
    </xf>
    <xf numFmtId="1" fontId="7" fillId="0" borderId="1" xfId="0" applyNumberFormat="1" applyFont="1" applyFill="1" applyBorder="1" applyAlignment="1">
      <alignment wrapText="1"/>
    </xf>
    <xf numFmtId="1" fontId="10" fillId="0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18" fillId="0" borderId="1" xfId="0" applyFont="1" applyFill="1" applyBorder="1" applyAlignment="1">
      <alignment horizontal="center" wrapText="1"/>
    </xf>
    <xf numFmtId="168" fontId="7" fillId="0" borderId="1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right" wrapText="1"/>
    </xf>
    <xf numFmtId="1" fontId="7" fillId="0" borderId="1" xfId="0" applyNumberFormat="1" applyFont="1" applyFill="1" applyBorder="1" applyAlignment="1">
      <alignment horizontal="right" wrapText="1"/>
    </xf>
    <xf numFmtId="2" fontId="7" fillId="0" borderId="1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left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3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textRotation="90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</cellXfs>
  <cellStyles count="8">
    <cellStyle name="Normal" xfId="0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SheetLayoutView="100" workbookViewId="0" topLeftCell="C4">
      <selection activeCell="U6" sqref="U6"/>
    </sheetView>
  </sheetViews>
  <sheetFormatPr defaultColWidth="9.00390625" defaultRowHeight="12.75"/>
  <cols>
    <col min="1" max="1" width="4.00390625" style="2" customWidth="1"/>
    <col min="2" max="2" width="15.75390625" style="0" customWidth="1"/>
    <col min="3" max="3" width="6.375" style="0" customWidth="1"/>
    <col min="4" max="5" width="3.875" style="0" customWidth="1"/>
    <col min="6" max="6" width="8.375" style="16" customWidth="1"/>
    <col min="7" max="8" width="3.25390625" style="16" customWidth="1"/>
    <col min="9" max="9" width="6.875" style="0" customWidth="1"/>
    <col min="10" max="11" width="3.25390625" style="0" customWidth="1"/>
    <col min="12" max="12" width="7.375" style="0" customWidth="1"/>
    <col min="13" max="14" width="3.25390625" style="0" customWidth="1"/>
    <col min="15" max="15" width="6.00390625" style="0" customWidth="1"/>
    <col min="16" max="17" width="3.25390625" style="0" customWidth="1"/>
    <col min="18" max="18" width="7.25390625" style="0" customWidth="1"/>
    <col min="19" max="19" width="3.625" style="0" customWidth="1"/>
    <col min="20" max="20" width="3.25390625" style="0" customWidth="1"/>
    <col min="21" max="21" width="6.75390625" style="0" customWidth="1"/>
    <col min="22" max="23" width="3.25390625" style="0" customWidth="1"/>
    <col min="24" max="24" width="6.25390625" style="0" customWidth="1"/>
    <col min="25" max="25" width="3.25390625" style="0" customWidth="1"/>
    <col min="26" max="26" width="3.75390625" style="0" customWidth="1"/>
  </cols>
  <sheetData>
    <row r="1" spans="1:23" ht="18.75">
      <c r="A1" s="1"/>
      <c r="S1" s="49"/>
      <c r="T1" s="49"/>
      <c r="U1" s="49"/>
      <c r="V1" s="49"/>
      <c r="W1" s="49"/>
    </row>
    <row r="2" spans="1:23" ht="15">
      <c r="A2" s="37" t="s">
        <v>33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ht="9" customHeight="1"/>
    <row r="4" spans="1:26" ht="22.5" customHeight="1">
      <c r="A4" s="39" t="s">
        <v>0</v>
      </c>
      <c r="B4" s="47" t="s">
        <v>1</v>
      </c>
      <c r="C4" s="42" t="s">
        <v>30</v>
      </c>
      <c r="D4" s="41" t="s">
        <v>2</v>
      </c>
      <c r="E4" s="41"/>
      <c r="F4" s="48" t="s">
        <v>29</v>
      </c>
      <c r="G4" s="41" t="s">
        <v>2</v>
      </c>
      <c r="H4" s="41"/>
      <c r="I4" s="48" t="s">
        <v>38</v>
      </c>
      <c r="J4" s="41" t="s">
        <v>2</v>
      </c>
      <c r="K4" s="41"/>
      <c r="L4" s="48" t="s">
        <v>31</v>
      </c>
      <c r="M4" s="41" t="s">
        <v>2</v>
      </c>
      <c r="N4" s="41"/>
      <c r="O4" s="48" t="s">
        <v>34</v>
      </c>
      <c r="P4" s="41" t="s">
        <v>2</v>
      </c>
      <c r="Q4" s="41"/>
      <c r="R4" s="45" t="s">
        <v>39</v>
      </c>
      <c r="S4" s="41" t="s">
        <v>2</v>
      </c>
      <c r="T4" s="41"/>
      <c r="U4" s="45" t="s">
        <v>40</v>
      </c>
      <c r="V4" s="41" t="s">
        <v>2</v>
      </c>
      <c r="W4" s="41"/>
      <c r="X4" s="42" t="s">
        <v>28</v>
      </c>
      <c r="Y4" s="41" t="s">
        <v>2</v>
      </c>
      <c r="Z4" s="41"/>
    </row>
    <row r="5" spans="1:26" ht="250.5" customHeight="1">
      <c r="A5" s="40"/>
      <c r="B5" s="47"/>
      <c r="C5" s="43"/>
      <c r="D5" s="24" t="s">
        <v>35</v>
      </c>
      <c r="E5" s="24" t="s">
        <v>36</v>
      </c>
      <c r="F5" s="48"/>
      <c r="G5" s="24" t="s">
        <v>35</v>
      </c>
      <c r="H5" s="24" t="s">
        <v>36</v>
      </c>
      <c r="I5" s="48"/>
      <c r="J5" s="24" t="s">
        <v>35</v>
      </c>
      <c r="K5" s="24" t="s">
        <v>37</v>
      </c>
      <c r="L5" s="48"/>
      <c r="M5" s="24" t="s">
        <v>35</v>
      </c>
      <c r="N5" s="24" t="s">
        <v>36</v>
      </c>
      <c r="O5" s="48"/>
      <c r="P5" s="31" t="s">
        <v>35</v>
      </c>
      <c r="Q5" s="31" t="s">
        <v>36</v>
      </c>
      <c r="R5" s="46"/>
      <c r="S5" s="31" t="s">
        <v>35</v>
      </c>
      <c r="T5" s="31" t="s">
        <v>36</v>
      </c>
      <c r="U5" s="46"/>
      <c r="V5" s="31" t="s">
        <v>35</v>
      </c>
      <c r="W5" s="31" t="s">
        <v>36</v>
      </c>
      <c r="X5" s="43"/>
      <c r="Y5" s="24" t="s">
        <v>35</v>
      </c>
      <c r="Z5" s="24" t="s">
        <v>36</v>
      </c>
    </row>
    <row r="6" spans="1:26" ht="15" customHeight="1">
      <c r="A6" s="3" t="s">
        <v>3</v>
      </c>
      <c r="B6" s="4" t="s">
        <v>4</v>
      </c>
      <c r="C6" s="26">
        <v>80.7</v>
      </c>
      <c r="D6" s="32">
        <f aca="true" t="shared" si="0" ref="D6:D15">RANK(C6,C$6:C$15)</f>
        <v>6</v>
      </c>
      <c r="E6" s="32">
        <v>7</v>
      </c>
      <c r="F6" s="35">
        <v>120927.5671264698</v>
      </c>
      <c r="G6" s="32">
        <f aca="true" t="shared" si="1" ref="G6:G15">RANK(F6,F$6:F$15)</f>
        <v>6</v>
      </c>
      <c r="H6" s="32">
        <v>6</v>
      </c>
      <c r="I6" s="29">
        <v>32984.390545674374</v>
      </c>
      <c r="J6" s="25">
        <f aca="true" t="shared" si="2" ref="J6:J15">RANK(I6,I$6:I$15)</f>
        <v>2</v>
      </c>
      <c r="K6" s="25">
        <v>1</v>
      </c>
      <c r="L6" s="29">
        <v>18482</v>
      </c>
      <c r="M6" s="25">
        <f aca="true" t="shared" si="3" ref="M6:M15">RANK(L6,L$6:L$15)</f>
        <v>1</v>
      </c>
      <c r="N6" s="25">
        <v>1</v>
      </c>
      <c r="O6" s="36">
        <v>1.79</v>
      </c>
      <c r="P6" s="32">
        <f aca="true" t="shared" si="4" ref="P6:P15">RANK(O6,O$6:O$15,1)</f>
        <v>1</v>
      </c>
      <c r="Q6" s="32">
        <v>1</v>
      </c>
      <c r="R6" s="28">
        <v>9475</v>
      </c>
      <c r="S6" s="25">
        <f>RANK(R6,R$6:R$15)</f>
        <v>2</v>
      </c>
      <c r="T6" s="25">
        <v>2</v>
      </c>
      <c r="U6" s="28">
        <v>10963</v>
      </c>
      <c r="V6" s="25">
        <f>RANK(U6,U$6:U$15)</f>
        <v>4</v>
      </c>
      <c r="W6" s="25">
        <v>4</v>
      </c>
      <c r="X6" s="27">
        <v>-4.521</v>
      </c>
      <c r="Y6" s="25">
        <f aca="true" t="shared" si="5" ref="Y6:Y15">RANK(X6,X$6:X$15)</f>
        <v>5</v>
      </c>
      <c r="Z6" s="25">
        <v>4</v>
      </c>
    </row>
    <row r="7" spans="1:26" ht="15" customHeight="1">
      <c r="A7" s="3" t="s">
        <v>5</v>
      </c>
      <c r="B7" s="4" t="s">
        <v>6</v>
      </c>
      <c r="C7" s="26">
        <v>56.4</v>
      </c>
      <c r="D7" s="32">
        <f t="shared" si="0"/>
        <v>9</v>
      </c>
      <c r="E7" s="32">
        <v>3</v>
      </c>
      <c r="F7" s="35">
        <v>243771.5875426531</v>
      </c>
      <c r="G7" s="32">
        <f t="shared" si="1"/>
        <v>2</v>
      </c>
      <c r="H7" s="32">
        <v>2</v>
      </c>
      <c r="I7" s="29">
        <v>13859.312052819061</v>
      </c>
      <c r="J7" s="25">
        <f t="shared" si="2"/>
        <v>5</v>
      </c>
      <c r="K7" s="25">
        <v>5</v>
      </c>
      <c r="L7" s="29">
        <v>15761.2</v>
      </c>
      <c r="M7" s="25">
        <f t="shared" si="3"/>
        <v>4</v>
      </c>
      <c r="N7" s="25">
        <v>3</v>
      </c>
      <c r="O7" s="36">
        <v>3.58</v>
      </c>
      <c r="P7" s="32">
        <f t="shared" si="4"/>
        <v>6</v>
      </c>
      <c r="Q7" s="32">
        <v>3</v>
      </c>
      <c r="R7" s="28">
        <v>7562</v>
      </c>
      <c r="S7" s="25">
        <f aca="true" t="shared" si="6" ref="S7:S15">RANK(R7,R$6:R$15)</f>
        <v>3</v>
      </c>
      <c r="T7" s="25">
        <v>4</v>
      </c>
      <c r="U7" s="28">
        <v>10077</v>
      </c>
      <c r="V7" s="25">
        <f aca="true" t="shared" si="7" ref="V7:V15">RANK(U7,U$6:U$15)</f>
        <v>5</v>
      </c>
      <c r="W7" s="25">
        <v>9</v>
      </c>
      <c r="X7" s="27">
        <v>1.075</v>
      </c>
      <c r="Y7" s="25">
        <f t="shared" si="5"/>
        <v>1</v>
      </c>
      <c r="Z7" s="25">
        <v>1</v>
      </c>
    </row>
    <row r="8" spans="1:26" ht="15" customHeight="1">
      <c r="A8" s="3" t="s">
        <v>7</v>
      </c>
      <c r="B8" s="4" t="s">
        <v>8</v>
      </c>
      <c r="C8" s="26">
        <v>93.4</v>
      </c>
      <c r="D8" s="32">
        <f t="shared" si="0"/>
        <v>2</v>
      </c>
      <c r="E8" s="32">
        <v>5</v>
      </c>
      <c r="F8" s="35">
        <v>118515.07544680875</v>
      </c>
      <c r="G8" s="32">
        <f t="shared" si="1"/>
        <v>7</v>
      </c>
      <c r="H8" s="32">
        <v>7</v>
      </c>
      <c r="I8" s="29">
        <v>27997.417386996764</v>
      </c>
      <c r="J8" s="25">
        <f t="shared" si="2"/>
        <v>3</v>
      </c>
      <c r="K8" s="25">
        <v>2</v>
      </c>
      <c r="L8" s="29">
        <v>12695.8</v>
      </c>
      <c r="M8" s="25">
        <f t="shared" si="3"/>
        <v>9</v>
      </c>
      <c r="N8" s="25">
        <v>8</v>
      </c>
      <c r="O8" s="36">
        <v>2.42</v>
      </c>
      <c r="P8" s="32">
        <f t="shared" si="4"/>
        <v>2</v>
      </c>
      <c r="Q8" s="32">
        <v>2</v>
      </c>
      <c r="R8" s="28">
        <v>5361</v>
      </c>
      <c r="S8" s="25">
        <f t="shared" si="6"/>
        <v>5</v>
      </c>
      <c r="T8" s="25">
        <v>5</v>
      </c>
      <c r="U8" s="28">
        <v>8412</v>
      </c>
      <c r="V8" s="25">
        <f t="shared" si="7"/>
        <v>9</v>
      </c>
      <c r="W8" s="25">
        <v>3</v>
      </c>
      <c r="X8" s="27">
        <v>-6.394</v>
      </c>
      <c r="Y8" s="25">
        <f t="shared" si="5"/>
        <v>8</v>
      </c>
      <c r="Z8" s="25">
        <v>7</v>
      </c>
    </row>
    <row r="9" spans="1:26" ht="15" customHeight="1">
      <c r="A9" s="3" t="s">
        <v>9</v>
      </c>
      <c r="B9" s="4" t="s">
        <v>10</v>
      </c>
      <c r="C9" s="27">
        <v>91.2</v>
      </c>
      <c r="D9" s="32">
        <f t="shared" si="0"/>
        <v>3</v>
      </c>
      <c r="E9" s="32">
        <v>2</v>
      </c>
      <c r="F9" s="35">
        <v>193658.85807041038</v>
      </c>
      <c r="G9" s="32">
        <f t="shared" si="1"/>
        <v>4</v>
      </c>
      <c r="H9" s="32">
        <v>5</v>
      </c>
      <c r="I9" s="29">
        <v>45066.92448930716</v>
      </c>
      <c r="J9" s="25">
        <f t="shared" si="2"/>
        <v>1</v>
      </c>
      <c r="K9" s="25">
        <v>3</v>
      </c>
      <c r="L9" s="29">
        <v>17647.4</v>
      </c>
      <c r="M9" s="25">
        <f t="shared" si="3"/>
        <v>2</v>
      </c>
      <c r="N9" s="25">
        <v>2</v>
      </c>
      <c r="O9" s="36">
        <v>2.87</v>
      </c>
      <c r="P9" s="32">
        <f t="shared" si="4"/>
        <v>3</v>
      </c>
      <c r="Q9" s="32">
        <v>5</v>
      </c>
      <c r="R9" s="28">
        <v>10277</v>
      </c>
      <c r="S9" s="25">
        <f t="shared" si="6"/>
        <v>1</v>
      </c>
      <c r="T9" s="25">
        <v>1</v>
      </c>
      <c r="U9" s="28">
        <v>12819</v>
      </c>
      <c r="V9" s="25">
        <f t="shared" si="7"/>
        <v>1</v>
      </c>
      <c r="W9" s="25">
        <v>1</v>
      </c>
      <c r="X9" s="27">
        <v>-4.578</v>
      </c>
      <c r="Y9" s="25">
        <f t="shared" si="5"/>
        <v>6</v>
      </c>
      <c r="Z9" s="25">
        <v>6</v>
      </c>
    </row>
    <row r="10" spans="1:26" ht="15" customHeight="1">
      <c r="A10" s="3" t="s">
        <v>11</v>
      </c>
      <c r="B10" s="4" t="s">
        <v>12</v>
      </c>
      <c r="C10" s="26">
        <v>76.7</v>
      </c>
      <c r="D10" s="32">
        <f t="shared" si="0"/>
        <v>7</v>
      </c>
      <c r="E10" s="32">
        <v>1</v>
      </c>
      <c r="F10" s="35">
        <v>48649.41825694558</v>
      </c>
      <c r="G10" s="32">
        <f t="shared" si="1"/>
        <v>8</v>
      </c>
      <c r="H10" s="32">
        <v>8</v>
      </c>
      <c r="I10" s="29">
        <v>3963.464361441853</v>
      </c>
      <c r="J10" s="25">
        <f t="shared" si="2"/>
        <v>10</v>
      </c>
      <c r="K10" s="25">
        <v>10</v>
      </c>
      <c r="L10" s="29">
        <v>12082.7</v>
      </c>
      <c r="M10" s="25">
        <f t="shared" si="3"/>
        <v>10</v>
      </c>
      <c r="N10" s="25">
        <v>10</v>
      </c>
      <c r="O10" s="36">
        <v>3.93</v>
      </c>
      <c r="P10" s="32">
        <f t="shared" si="4"/>
        <v>7</v>
      </c>
      <c r="Q10" s="32">
        <v>6</v>
      </c>
      <c r="R10" s="28">
        <v>3358</v>
      </c>
      <c r="S10" s="25">
        <f t="shared" si="6"/>
        <v>9</v>
      </c>
      <c r="T10" s="25">
        <v>9</v>
      </c>
      <c r="U10" s="28">
        <v>8713</v>
      </c>
      <c r="V10" s="25">
        <f t="shared" si="7"/>
        <v>6</v>
      </c>
      <c r="W10" s="25">
        <v>8</v>
      </c>
      <c r="X10" s="27">
        <v>-7.901</v>
      </c>
      <c r="Y10" s="25">
        <f t="shared" si="5"/>
        <v>9</v>
      </c>
      <c r="Z10" s="25">
        <v>9</v>
      </c>
    </row>
    <row r="11" spans="1:26" ht="15" customHeight="1">
      <c r="A11" s="3" t="s">
        <v>13</v>
      </c>
      <c r="B11" s="4" t="s">
        <v>14</v>
      </c>
      <c r="C11" s="26">
        <v>86.9</v>
      </c>
      <c r="D11" s="32">
        <f t="shared" si="0"/>
        <v>4</v>
      </c>
      <c r="E11" s="32">
        <v>4</v>
      </c>
      <c r="F11" s="35">
        <v>563972.4860451554</v>
      </c>
      <c r="G11" s="32">
        <f t="shared" si="1"/>
        <v>1</v>
      </c>
      <c r="H11" s="32">
        <v>1</v>
      </c>
      <c r="I11" s="29">
        <v>13452.886778305423</v>
      </c>
      <c r="J11" s="25">
        <f t="shared" si="2"/>
        <v>6</v>
      </c>
      <c r="K11" s="25">
        <v>4</v>
      </c>
      <c r="L11" s="29">
        <v>17532.5</v>
      </c>
      <c r="M11" s="25">
        <f t="shared" si="3"/>
        <v>3</v>
      </c>
      <c r="N11" s="25">
        <v>4</v>
      </c>
      <c r="O11" s="36">
        <v>3.13</v>
      </c>
      <c r="P11" s="32">
        <f t="shared" si="4"/>
        <v>4</v>
      </c>
      <c r="Q11" s="32">
        <v>7</v>
      </c>
      <c r="R11" s="28">
        <v>7034</v>
      </c>
      <c r="S11" s="25">
        <f t="shared" si="6"/>
        <v>4</v>
      </c>
      <c r="T11" s="25">
        <v>3</v>
      </c>
      <c r="U11" s="28">
        <v>11283.009917876</v>
      </c>
      <c r="V11" s="25">
        <f t="shared" si="7"/>
        <v>3</v>
      </c>
      <c r="W11" s="25">
        <v>2</v>
      </c>
      <c r="X11" s="27">
        <v>-3.84</v>
      </c>
      <c r="Y11" s="25">
        <f t="shared" si="5"/>
        <v>4</v>
      </c>
      <c r="Z11" s="25">
        <v>2</v>
      </c>
    </row>
    <row r="12" spans="1:26" ht="15" customHeight="1">
      <c r="A12" s="3" t="s">
        <v>15</v>
      </c>
      <c r="B12" s="4" t="s">
        <v>16</v>
      </c>
      <c r="C12" s="26">
        <v>85.5</v>
      </c>
      <c r="D12" s="32">
        <f t="shared" si="0"/>
        <v>5</v>
      </c>
      <c r="E12" s="32">
        <v>8</v>
      </c>
      <c r="F12" s="35">
        <v>227202.01243350637</v>
      </c>
      <c r="G12" s="32">
        <f t="shared" si="1"/>
        <v>3</v>
      </c>
      <c r="H12" s="32">
        <v>3</v>
      </c>
      <c r="I12" s="29">
        <v>16009.741716336603</v>
      </c>
      <c r="J12" s="25">
        <f t="shared" si="2"/>
        <v>4</v>
      </c>
      <c r="K12" s="25">
        <v>7</v>
      </c>
      <c r="L12" s="29">
        <v>13816.4</v>
      </c>
      <c r="M12" s="25">
        <f t="shared" si="3"/>
        <v>7</v>
      </c>
      <c r="N12" s="25">
        <v>6</v>
      </c>
      <c r="O12" s="36">
        <v>5</v>
      </c>
      <c r="P12" s="32">
        <f t="shared" si="4"/>
        <v>10</v>
      </c>
      <c r="Q12" s="32">
        <v>4</v>
      </c>
      <c r="R12" s="28">
        <v>4685</v>
      </c>
      <c r="S12" s="25">
        <f t="shared" si="6"/>
        <v>7</v>
      </c>
      <c r="T12" s="25">
        <v>8</v>
      </c>
      <c r="U12" s="28">
        <v>8489</v>
      </c>
      <c r="V12" s="25">
        <f t="shared" si="7"/>
        <v>8</v>
      </c>
      <c r="W12" s="25">
        <v>10</v>
      </c>
      <c r="X12" s="27">
        <v>-6.204</v>
      </c>
      <c r="Y12" s="25">
        <f t="shared" si="5"/>
        <v>7</v>
      </c>
      <c r="Z12" s="25">
        <v>8</v>
      </c>
    </row>
    <row r="13" spans="1:26" ht="15" customHeight="1">
      <c r="A13" s="3" t="s">
        <v>17</v>
      </c>
      <c r="B13" s="4" t="s">
        <v>18</v>
      </c>
      <c r="C13" s="26">
        <v>49.2</v>
      </c>
      <c r="D13" s="32">
        <f t="shared" si="0"/>
        <v>10</v>
      </c>
      <c r="E13" s="32">
        <v>9</v>
      </c>
      <c r="F13" s="35">
        <v>11063.396525625314</v>
      </c>
      <c r="G13" s="32">
        <f t="shared" si="1"/>
        <v>10</v>
      </c>
      <c r="H13" s="32">
        <v>10</v>
      </c>
      <c r="I13" s="29">
        <v>6566.7123188928135</v>
      </c>
      <c r="J13" s="25">
        <f t="shared" si="2"/>
        <v>7</v>
      </c>
      <c r="K13" s="25">
        <v>9</v>
      </c>
      <c r="L13" s="29">
        <v>14427</v>
      </c>
      <c r="M13" s="25">
        <f t="shared" si="3"/>
        <v>5</v>
      </c>
      <c r="N13" s="25">
        <v>9</v>
      </c>
      <c r="O13" s="36">
        <v>4.75</v>
      </c>
      <c r="P13" s="32">
        <f t="shared" si="4"/>
        <v>9</v>
      </c>
      <c r="Q13" s="32">
        <v>10</v>
      </c>
      <c r="R13" s="28">
        <v>3128</v>
      </c>
      <c r="S13" s="25">
        <f t="shared" si="6"/>
        <v>10</v>
      </c>
      <c r="T13" s="25">
        <v>10</v>
      </c>
      <c r="U13" s="28">
        <v>7811</v>
      </c>
      <c r="V13" s="25">
        <f t="shared" si="7"/>
        <v>10</v>
      </c>
      <c r="W13" s="25">
        <v>6</v>
      </c>
      <c r="X13" s="27">
        <v>-9.779</v>
      </c>
      <c r="Y13" s="25">
        <f t="shared" si="5"/>
        <v>10</v>
      </c>
      <c r="Z13" s="25">
        <v>10</v>
      </c>
    </row>
    <row r="14" spans="1:26" ht="15" customHeight="1">
      <c r="A14" s="3" t="s">
        <v>19</v>
      </c>
      <c r="B14" s="4" t="s">
        <v>20</v>
      </c>
      <c r="C14" s="26">
        <v>56.9</v>
      </c>
      <c r="D14" s="32">
        <f t="shared" si="0"/>
        <v>8</v>
      </c>
      <c r="E14" s="32">
        <v>10</v>
      </c>
      <c r="F14" s="35">
        <v>27007.25150336045</v>
      </c>
      <c r="G14" s="32">
        <f t="shared" si="1"/>
        <v>9</v>
      </c>
      <c r="H14" s="32">
        <v>9</v>
      </c>
      <c r="I14" s="29">
        <v>4991.54973863145</v>
      </c>
      <c r="J14" s="25">
        <f t="shared" si="2"/>
        <v>8</v>
      </c>
      <c r="K14" s="25">
        <v>6</v>
      </c>
      <c r="L14" s="29">
        <v>14302.3</v>
      </c>
      <c r="M14" s="25">
        <f t="shared" si="3"/>
        <v>6</v>
      </c>
      <c r="N14" s="25">
        <v>5</v>
      </c>
      <c r="O14" s="36">
        <v>4.05</v>
      </c>
      <c r="P14" s="32">
        <f t="shared" si="4"/>
        <v>8</v>
      </c>
      <c r="Q14" s="32">
        <v>9</v>
      </c>
      <c r="R14" s="28">
        <v>4800</v>
      </c>
      <c r="S14" s="25">
        <f t="shared" si="6"/>
        <v>6</v>
      </c>
      <c r="T14" s="25">
        <v>6</v>
      </c>
      <c r="U14" s="28">
        <v>8678</v>
      </c>
      <c r="V14" s="25">
        <f t="shared" si="7"/>
        <v>7</v>
      </c>
      <c r="W14" s="25">
        <v>5</v>
      </c>
      <c r="X14" s="27">
        <v>-2.282</v>
      </c>
      <c r="Y14" s="25">
        <f t="shared" si="5"/>
        <v>2</v>
      </c>
      <c r="Z14" s="25">
        <v>3</v>
      </c>
    </row>
    <row r="15" spans="1:26" ht="15" customHeight="1">
      <c r="A15" s="3" t="s">
        <v>21</v>
      </c>
      <c r="B15" s="4" t="s">
        <v>22</v>
      </c>
      <c r="C15" s="26">
        <v>93.8</v>
      </c>
      <c r="D15" s="32">
        <f t="shared" si="0"/>
        <v>1</v>
      </c>
      <c r="E15" s="32">
        <v>6</v>
      </c>
      <c r="F15" s="35">
        <v>186289.28915165682</v>
      </c>
      <c r="G15" s="32">
        <f t="shared" si="1"/>
        <v>5</v>
      </c>
      <c r="H15" s="32">
        <v>4</v>
      </c>
      <c r="I15" s="29">
        <v>4293.276502131171</v>
      </c>
      <c r="J15" s="25">
        <f t="shared" si="2"/>
        <v>9</v>
      </c>
      <c r="K15" s="25">
        <v>8</v>
      </c>
      <c r="L15" s="29">
        <v>13365.5</v>
      </c>
      <c r="M15" s="25">
        <f t="shared" si="3"/>
        <v>8</v>
      </c>
      <c r="N15" s="25">
        <v>7</v>
      </c>
      <c r="O15" s="36">
        <v>3.44</v>
      </c>
      <c r="P15" s="32">
        <f t="shared" si="4"/>
        <v>5</v>
      </c>
      <c r="Q15" s="32">
        <v>8</v>
      </c>
      <c r="R15" s="28">
        <v>4608.896394941233</v>
      </c>
      <c r="S15" s="25">
        <f t="shared" si="6"/>
        <v>8</v>
      </c>
      <c r="T15" s="25">
        <v>7</v>
      </c>
      <c r="U15" s="28">
        <v>11961</v>
      </c>
      <c r="V15" s="25">
        <f t="shared" si="7"/>
        <v>2</v>
      </c>
      <c r="W15" s="25">
        <v>7</v>
      </c>
      <c r="X15" s="27">
        <v>-3.823</v>
      </c>
      <c r="Y15" s="25">
        <f t="shared" si="5"/>
        <v>3</v>
      </c>
      <c r="Z15" s="25">
        <v>5</v>
      </c>
    </row>
    <row r="16" spans="1:26" ht="17.25" customHeight="1">
      <c r="A16" s="38" t="s">
        <v>23</v>
      </c>
      <c r="B16" s="38"/>
      <c r="C16" s="26">
        <v>72</v>
      </c>
      <c r="D16" s="15"/>
      <c r="E16" s="15"/>
      <c r="F16" s="29">
        <v>160332.19421046425</v>
      </c>
      <c r="G16" s="22"/>
      <c r="H16" s="22"/>
      <c r="I16" s="29">
        <v>25254.032387749943</v>
      </c>
      <c r="J16" s="15"/>
      <c r="K16" s="15"/>
      <c r="L16" s="29">
        <v>16268.7</v>
      </c>
      <c r="M16" s="14"/>
      <c r="N16" s="23"/>
      <c r="O16" s="34">
        <v>2.92</v>
      </c>
      <c r="P16" s="15"/>
      <c r="Q16" s="15"/>
      <c r="R16" s="29">
        <v>7106</v>
      </c>
      <c r="S16" s="29"/>
      <c r="T16" s="29"/>
      <c r="U16" s="29">
        <v>10638</v>
      </c>
      <c r="V16" s="14"/>
      <c r="W16" s="14"/>
      <c r="X16" s="27">
        <v>-3.384</v>
      </c>
      <c r="Y16" s="15"/>
      <c r="Z16" s="15"/>
    </row>
    <row r="17" spans="1:26" ht="24" customHeight="1">
      <c r="A17" s="38" t="s">
        <v>24</v>
      </c>
      <c r="B17" s="38"/>
      <c r="C17" s="26" t="s">
        <v>26</v>
      </c>
      <c r="D17" s="33"/>
      <c r="E17" s="15"/>
      <c r="F17" s="29">
        <v>167219.6636724145</v>
      </c>
      <c r="G17" s="22"/>
      <c r="H17" s="22"/>
      <c r="I17" s="29">
        <v>24606.791736241245</v>
      </c>
      <c r="J17" s="15"/>
      <c r="K17" s="15"/>
      <c r="L17" s="29">
        <v>16918.2</v>
      </c>
      <c r="M17" s="23"/>
      <c r="N17" s="23"/>
      <c r="O17" s="30">
        <v>2.69</v>
      </c>
      <c r="P17" s="15"/>
      <c r="Q17" s="15"/>
      <c r="R17" s="29">
        <v>8061.701555768697</v>
      </c>
      <c r="S17" s="29"/>
      <c r="T17" s="29"/>
      <c r="U17" s="29">
        <v>10403.293360629825</v>
      </c>
      <c r="V17" s="14"/>
      <c r="W17" s="14"/>
      <c r="X17" s="27">
        <v>-3.089</v>
      </c>
      <c r="Y17" s="15"/>
      <c r="Z17" s="15"/>
    </row>
    <row r="19" spans="1:22" ht="13.5" customHeight="1">
      <c r="A19" s="5">
        <v>1</v>
      </c>
      <c r="B19" s="44" t="s">
        <v>27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</row>
    <row r="20" spans="1:22" ht="15.75" customHeight="1">
      <c r="A20" s="6">
        <v>2</v>
      </c>
      <c r="B20" s="44" t="s">
        <v>32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spans="1:22" ht="15.75" customHeight="1">
      <c r="A21" s="6">
        <v>3</v>
      </c>
      <c r="B21" s="44" t="s">
        <v>25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</row>
    <row r="29" spans="1:23" ht="12.75">
      <c r="A29" s="7"/>
      <c r="B29" s="50"/>
      <c r="C29" s="53"/>
      <c r="D29" s="52"/>
      <c r="E29" s="52"/>
      <c r="F29" s="55"/>
      <c r="G29" s="54"/>
      <c r="H29" s="54"/>
      <c r="I29" s="53"/>
      <c r="J29" s="52"/>
      <c r="K29" s="52"/>
      <c r="L29" s="53"/>
      <c r="M29" s="52"/>
      <c r="N29" s="52"/>
      <c r="O29" s="53"/>
      <c r="P29" s="52"/>
      <c r="Q29" s="52"/>
      <c r="R29" s="51"/>
      <c r="S29" s="52"/>
      <c r="T29" s="52"/>
      <c r="U29" s="51"/>
      <c r="V29" s="52"/>
      <c r="W29" s="52"/>
    </row>
    <row r="30" spans="1:23" ht="12.75">
      <c r="A30" s="7"/>
      <c r="B30" s="50"/>
      <c r="C30" s="53"/>
      <c r="D30" s="8"/>
      <c r="E30" s="8"/>
      <c r="F30" s="55"/>
      <c r="G30" s="17"/>
      <c r="H30" s="17"/>
      <c r="I30" s="53"/>
      <c r="J30" s="8"/>
      <c r="K30" s="8"/>
      <c r="L30" s="53"/>
      <c r="M30" s="8"/>
      <c r="N30" s="8"/>
      <c r="O30" s="53"/>
      <c r="P30" s="8"/>
      <c r="Q30" s="8"/>
      <c r="R30" s="51"/>
      <c r="S30" s="8"/>
      <c r="T30" s="8"/>
      <c r="U30" s="51"/>
      <c r="V30" s="8"/>
      <c r="W30" s="8"/>
    </row>
    <row r="31" spans="1:23" ht="12.75">
      <c r="A31" s="9"/>
      <c r="B31" s="10"/>
      <c r="C31" s="11"/>
      <c r="D31" s="11"/>
      <c r="E31" s="11"/>
      <c r="F31" s="18"/>
      <c r="G31" s="18"/>
      <c r="H31" s="18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ht="12.75">
      <c r="A32" s="9"/>
      <c r="B32" s="10"/>
      <c r="C32" s="11"/>
      <c r="D32" s="11"/>
      <c r="E32" s="11"/>
      <c r="F32" s="18"/>
      <c r="G32" s="18"/>
      <c r="H32" s="18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ht="12.75">
      <c r="A33" s="9"/>
      <c r="B33" s="10"/>
      <c r="C33" s="11"/>
      <c r="D33" s="11"/>
      <c r="E33" s="11"/>
      <c r="F33" s="18"/>
      <c r="G33" s="18"/>
      <c r="H33" s="18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75">
      <c r="A34" s="9"/>
      <c r="B34" s="10"/>
      <c r="C34" s="11"/>
      <c r="D34" s="11"/>
      <c r="E34" s="11"/>
      <c r="F34" s="18"/>
      <c r="G34" s="18"/>
      <c r="H34" s="18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ht="12.75">
      <c r="A35" s="9"/>
      <c r="B35" s="10"/>
      <c r="C35" s="11"/>
      <c r="D35" s="11"/>
      <c r="E35" s="11"/>
      <c r="F35" s="18"/>
      <c r="G35" s="18"/>
      <c r="H35" s="18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ht="12.75">
      <c r="A36" s="9"/>
      <c r="B36" s="10"/>
      <c r="C36" s="11"/>
      <c r="D36" s="11"/>
      <c r="E36" s="11"/>
      <c r="F36" s="18"/>
      <c r="G36" s="18"/>
      <c r="H36" s="18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ht="12.75">
      <c r="A37" s="9"/>
      <c r="B37" s="10"/>
      <c r="C37" s="11"/>
      <c r="D37" s="11"/>
      <c r="E37" s="11"/>
      <c r="F37" s="18"/>
      <c r="G37" s="18"/>
      <c r="H37" s="18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ht="12.75">
      <c r="A38" s="9"/>
      <c r="B38" s="10"/>
      <c r="C38" s="11"/>
      <c r="D38" s="11"/>
      <c r="E38" s="11"/>
      <c r="F38" s="18"/>
      <c r="G38" s="18"/>
      <c r="H38" s="18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ht="12.75">
      <c r="A39" s="9"/>
      <c r="B39" s="10"/>
      <c r="C39" s="11"/>
      <c r="D39" s="11"/>
      <c r="E39" s="11"/>
      <c r="F39" s="18"/>
      <c r="G39" s="18"/>
      <c r="H39" s="18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2.75">
      <c r="A40" s="9"/>
      <c r="B40" s="10"/>
      <c r="C40" s="11"/>
      <c r="D40" s="11"/>
      <c r="E40" s="11"/>
      <c r="F40" s="18"/>
      <c r="G40" s="18"/>
      <c r="H40" s="18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ht="12.75">
      <c r="A41" s="50"/>
      <c r="B41" s="50"/>
      <c r="C41" s="7"/>
      <c r="D41" s="7"/>
      <c r="E41" s="7"/>
      <c r="F41" s="19"/>
      <c r="G41" s="20"/>
      <c r="H41" s="20"/>
      <c r="I41" s="9"/>
      <c r="J41" s="7"/>
      <c r="K41" s="7"/>
      <c r="L41" s="7"/>
      <c r="M41" s="7"/>
      <c r="N41" s="7"/>
      <c r="O41" s="11"/>
      <c r="P41" s="7"/>
      <c r="Q41" s="7"/>
      <c r="R41" s="11"/>
      <c r="S41" s="11"/>
      <c r="T41" s="11"/>
      <c r="U41" s="11"/>
      <c r="V41" s="11"/>
      <c r="W41" s="11"/>
    </row>
    <row r="42" spans="1:23" ht="12.75">
      <c r="A42" s="50"/>
      <c r="B42" s="50"/>
      <c r="C42" s="7"/>
      <c r="D42" s="7"/>
      <c r="E42" s="7"/>
      <c r="F42" s="19"/>
      <c r="G42" s="20"/>
      <c r="H42" s="20"/>
      <c r="I42" s="9"/>
      <c r="J42" s="7"/>
      <c r="K42" s="7"/>
      <c r="L42" s="7"/>
      <c r="M42" s="7"/>
      <c r="N42" s="7"/>
      <c r="O42" s="11"/>
      <c r="P42" s="7"/>
      <c r="Q42" s="7"/>
      <c r="R42" s="11"/>
      <c r="S42" s="11"/>
      <c r="T42" s="11"/>
      <c r="U42" s="11"/>
      <c r="V42" s="11"/>
      <c r="W42" s="11"/>
    </row>
    <row r="43" spans="1:23" ht="12.75">
      <c r="A43" s="12"/>
      <c r="B43" s="13"/>
      <c r="C43" s="13"/>
      <c r="D43" s="13"/>
      <c r="E43" s="13"/>
      <c r="F43" s="21"/>
      <c r="G43" s="21"/>
      <c r="H43" s="21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12.75">
      <c r="A44" s="12"/>
      <c r="B44" s="13"/>
      <c r="C44" s="13"/>
      <c r="D44" s="13"/>
      <c r="E44" s="13"/>
      <c r="F44" s="21"/>
      <c r="G44" s="21"/>
      <c r="H44" s="21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ht="12.75">
      <c r="A45" s="12"/>
      <c r="B45" s="13"/>
      <c r="C45" s="13"/>
      <c r="D45" s="13"/>
      <c r="E45" s="13"/>
      <c r="F45" s="21"/>
      <c r="G45" s="21"/>
      <c r="H45" s="21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ht="12.75">
      <c r="A46" s="12"/>
      <c r="B46" s="13"/>
      <c r="C46" s="13"/>
      <c r="D46" s="13"/>
      <c r="E46" s="13"/>
      <c r="F46" s="21"/>
      <c r="G46" s="21"/>
      <c r="H46" s="21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ht="12.75">
      <c r="A47" s="12"/>
      <c r="B47" s="13"/>
      <c r="C47" s="13"/>
      <c r="D47" s="13"/>
      <c r="E47" s="13"/>
      <c r="F47" s="21"/>
      <c r="G47" s="21"/>
      <c r="H47" s="21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ht="12.75">
      <c r="A48" s="12"/>
      <c r="B48" s="13"/>
      <c r="C48" s="13"/>
      <c r="D48" s="13"/>
      <c r="E48" s="13"/>
      <c r="F48" s="21"/>
      <c r="G48" s="21"/>
      <c r="H48" s="21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</sheetData>
  <mergeCells count="42">
    <mergeCell ref="A41:B41"/>
    <mergeCell ref="D29:E29"/>
    <mergeCell ref="F29:F30"/>
    <mergeCell ref="P29:Q29"/>
    <mergeCell ref="M29:N29"/>
    <mergeCell ref="O29:O30"/>
    <mergeCell ref="J29:K29"/>
    <mergeCell ref="L29:L30"/>
    <mergeCell ref="A42:B42"/>
    <mergeCell ref="B29:B30"/>
    <mergeCell ref="B20:V20"/>
    <mergeCell ref="R29:R30"/>
    <mergeCell ref="V29:W29"/>
    <mergeCell ref="S29:T29"/>
    <mergeCell ref="U29:U30"/>
    <mergeCell ref="C29:C30"/>
    <mergeCell ref="G29:H29"/>
    <mergeCell ref="I29:I30"/>
    <mergeCell ref="S1:W1"/>
    <mergeCell ref="B19:V19"/>
    <mergeCell ref="C4:C5"/>
    <mergeCell ref="D4:E4"/>
    <mergeCell ref="V4:W4"/>
    <mergeCell ref="P4:Q4"/>
    <mergeCell ref="R4:R5"/>
    <mergeCell ref="M4:N4"/>
    <mergeCell ref="G4:H4"/>
    <mergeCell ref="A16:B16"/>
    <mergeCell ref="B21:V21"/>
    <mergeCell ref="U4:U5"/>
    <mergeCell ref="B4:B5"/>
    <mergeCell ref="S4:T4"/>
    <mergeCell ref="I4:I5"/>
    <mergeCell ref="J4:K4"/>
    <mergeCell ref="L4:L5"/>
    <mergeCell ref="O4:O5"/>
    <mergeCell ref="F4:F5"/>
    <mergeCell ref="A2:W2"/>
    <mergeCell ref="A17:B17"/>
    <mergeCell ref="A4:A5"/>
    <mergeCell ref="Y4:Z4"/>
    <mergeCell ref="X4:X5"/>
  </mergeCells>
  <printOptions horizontalCentered="1"/>
  <pageMargins left="0" right="0" top="0" bottom="0" header="0" footer="0"/>
  <pageSetup fitToHeight="1" fitToWidth="1" horizontalDpi="600" verticalDpi="600" orientation="landscape" paperSize="9" scale="99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Минэкономразвития Сам.обл.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TSYGANKOVA</dc:creator>
  <cp:keywords/>
  <dc:description/>
  <cp:lastModifiedBy>Пользователь</cp:lastModifiedBy>
  <cp:lastPrinted>2010-03-10T08:00:42Z</cp:lastPrinted>
  <dcterms:created xsi:type="dcterms:W3CDTF">2008-09-16T11:10:29Z</dcterms:created>
  <dcterms:modified xsi:type="dcterms:W3CDTF">2010-04-13T08:54:41Z</dcterms:modified>
  <cp:category/>
  <cp:version/>
  <cp:contentType/>
  <cp:contentStatus/>
</cp:coreProperties>
</file>