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<sst xmlns="http://schemas.openxmlformats.org/spreadsheetml/2006/main" count="54" uniqueCount="54">
  <si>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</si>
  <si>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</si>
  <si>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</si>
  <si>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</si>
  <si>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</si>
  <si>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</si>
  <si>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</si>
  <si>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</si>
  <si>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</si>
  <si>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</si>
  <si>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906 01 02 00 00 00 0000 000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</si>
  <si>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</si>
  <si>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</si>
  <si>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 кредитов, предоставленных кредитными организациями в валюте Российской Федерации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</si>
  <si>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</si>
  <si>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</si>
  <si>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</si>
  <si>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</si>
  <si>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</si>
  <si>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</si>
  <si>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</si>
  <si>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</si>
  <si>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</si>
  <si>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Кредиты кредитных организаций в валюте Российской Федерации</t>
  </si>
  <si>
    <t>Код бюджетной классификации</t>
  </si>
  <si>
    <t>906 01 02 00 00 04 0000 810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</si>
  <si>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</si>
  <si>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План на 2009 год</t>
  </si>
  <si>
    <t>Процент исполнения</t>
  </si>
  <si>
    <t>906 01 06 05 00 00 0000 000</t>
  </si>
  <si>
    <t>Бюджетные кредиты, предоставленные внутри страны в валюте Российской Федерации</t>
  </si>
  <si>
    <t>906 01 06 05 00 00 0000 600</t>
  </si>
  <si>
    <t>Возврат бюджетных кредитов, предоставленных внутри страны в валюте Российской Федерации</t>
  </si>
  <si>
    <t>906 01 06 05 01 04 0000 640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</si>
  <si>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</si>
  <si>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906 01 06 05 00 00 0000 500</t>
  </si>
  <si>
    <t>Предоставление бюджетных кредитов внутри страны в валюте Российской Федерации</t>
  </si>
  <si>
    <t>906 01 06 05 01 04 0000 540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</si>
  <si>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</si>
  <si>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                                         Администрации городского округа  </t>
  </si>
  <si>
    <t xml:space="preserve">                                        Самарской области</t>
  </si>
  <si>
    <t xml:space="preserve">           Отрадный</t>
  </si>
  <si>
    <t xml:space="preserve">                                           к постановлению  </t>
  </si>
  <si>
    <t xml:space="preserve">     ПРИЛОЖЕНИЕ 3</t>
  </si>
  <si>
    <t xml:space="preserve">                        Отчет по источникам внутреннего финансирования дефицита</t>
  </si>
  <si>
    <t xml:space="preserve">           бюджета городского округа  Отрадный за 9 месяцев 2009 года</t>
  </si>
  <si>
    <t>Исполне-но за 9 месяцев 2009 года</t>
  </si>
  <si>
    <t>906 01 03 00 00 00 0000 000</t>
  </si>
  <si>
    <t>Бюджетные кредиты от других бюджетов бюджетной системы Российской Федерации</t>
  </si>
  <si>
    <t>906 01 03 00 00 00 0000 700</t>
  </si>
  <si>
    <t>Получение кредитов от других бюджетов бюджетной системы Российской Федерации в валюте Российской Федерации</t>
  </si>
  <si>
    <t>906 01 03 00 00 04 0000 710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</si>
  <si>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</si>
  <si>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                                    от 10.11.2009 №  1325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</si>
</sst>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8.125" style="0" customWidth="1"/>
    <col min="2" max="2" width="29.375" style="0" customWidth="1"/>
    <col min="3" max="3" width="9.875" style="0" customWidth="1"/>
    <col min="4" max="4" width="10.50390625" style="0" customWidth="1"/>
    <col min="5" max="5" width="9.125" style="0" customWidth="1"/>
  </cols>
  <sheetData>
    <row r="2" spans="3:5" ht="15">
      <c r="C2" s="38" t="s">
        <v>43</v>
      </c>
      <c r="D2" s="38"/>
      <c r="E2" s="38"/>
    </row>
    <row r="3" spans="3:5" ht="10.5" customHeight="1">
      <c r="C3" s="32"/>
      <c r="D3" s="32"/>
      <c r="E3" s="32"/>
    </row>
    <row r="4" spans="2:5" ht="15">
      <c r="B4" s="39" t="s">
        <v>42</v>
      </c>
      <c r="C4" s="39"/>
      <c r="D4" s="39"/>
      <c r="E4" s="39"/>
    </row>
    <row r="5" spans="2:5" ht="15">
      <c r="B5" s="39" t="s">
        <v>39</v>
      </c>
      <c r="C5" s="39"/>
      <c r="D5" s="39"/>
      <c r="E5" s="39"/>
    </row>
    <row r="6" spans="3:5" ht="15">
      <c r="C6" s="38" t="s">
        <v>41</v>
      </c>
      <c r="D6" s="38"/>
      <c r="E6" s="38"/>
    </row>
    <row r="7" spans="2:5" ht="15.75" customHeight="1">
      <c r="B7" s="39" t="s">
        <v>40</v>
      </c>
      <c r="C7" s="40"/>
      <c r="D7" s="40"/>
      <c r="E7" s="40"/>
    </row>
    <row r="8" spans="1:5" ht="15">
      <c r="A8" s="20"/>
      <c r="B8" s="39" t="s">
        <v>53</v>
      </c>
      <c r="C8" s="39"/>
      <c r="D8" s="39"/>
      <c r="E8" s="39"/>
    </row>
    <row r="9" spans="1:3" ht="12.75">
      <c r="A9" s="40"/>
      <c r="B9" s="40"/>
      <c r="C9" s="40"/>
    </row>
    <row r="10" spans="1:3" ht="12.75">
      <c r="A10" s="21"/>
      <c r="B10" s="21"/>
      <c r="C10" s="21"/>
    </row>
    <row r="11" spans="1:5" ht="15">
      <c r="A11" s="36" t="s">
        <v>44</v>
      </c>
      <c r="B11" s="36"/>
      <c r="C11" s="36"/>
      <c r="D11" s="36"/>
      <c r="E11" s="36"/>
    </row>
    <row r="12" spans="1:5" ht="15">
      <c r="A12" s="37" t="s">
        <v>45</v>
      </c>
      <c r="B12" s="37"/>
      <c r="C12" s="37"/>
      <c r="D12" s="37"/>
      <c r="E12" s="37"/>
    </row>
    <row r="13" spans="1:3" ht="15">
      <c r="A13" s="1"/>
      <c r="B13" s="1"/>
      <c r="C13" s="1"/>
    </row>
    <row r="14" spans="3:5" ht="12.75">
      <c r="C14" s="10"/>
      <c r="D14" s="10"/>
      <c r="E14" s="10" t="s">
        <v>5</v>
      </c>
    </row>
    <row r="15" spans="1:5" ht="79.5" customHeight="1">
      <c r="A15" s="34" t="s">
        <v>24</v>
      </c>
      <c r="B15" s="34" t="s">
        <v>26</v>
      </c>
      <c r="C15" s="34" t="s">
        <v>27</v>
      </c>
      <c r="D15" s="34" t="s">
        <v>46</v>
      </c>
      <c r="E15" s="34" t="s">
        <v>28</v>
      </c>
    </row>
    <row r="16" spans="1:5" ht="12.75" customHeight="1" hidden="1">
      <c r="A16" s="35"/>
      <c r="B16" s="35"/>
      <c r="C16" s="35"/>
      <c r="D16" s="35"/>
      <c r="E16" s="35"/>
    </row>
    <row r="17" spans="1:5" ht="48.75" customHeight="1">
      <c r="A17" s="8" t="s">
        <v>9</v>
      </c>
      <c r="B17" s="16" t="s">
        <v>8</v>
      </c>
      <c r="C17" s="7">
        <f>C18+C24+C21</f>
        <v>53057.40000000002</v>
      </c>
      <c r="D17" s="7">
        <f>D18+D24+D32</f>
        <v>31149.60000000001</v>
      </c>
      <c r="E17" s="31">
        <f>SUM(D17/C17*100)</f>
        <v>58.70924696649289</v>
      </c>
    </row>
    <row r="18" spans="1:5" ht="48" customHeight="1">
      <c r="A18" s="11" t="s">
        <v>10</v>
      </c>
      <c r="B18" s="18" t="s">
        <v>23</v>
      </c>
      <c r="C18" s="4">
        <f>-C20</f>
        <v>-47272</v>
      </c>
      <c r="D18" s="4">
        <f>-D20</f>
        <v>-47271.4</v>
      </c>
      <c r="E18" s="28">
        <f>SUM(D18/C18*100)</f>
        <v>99.99873074970384</v>
      </c>
    </row>
    <row r="19" spans="1:5" ht="80.25" customHeight="1">
      <c r="A19" s="12" t="s">
        <v>11</v>
      </c>
      <c r="B19" s="19" t="s">
        <v>12</v>
      </c>
      <c r="C19" s="13">
        <f>SUM(C20)</f>
        <v>47272</v>
      </c>
      <c r="D19" s="13">
        <f>SUM(D20)</f>
        <v>47271.4</v>
      </c>
      <c r="E19" s="29">
        <f>SUM(D19/C19*100)</f>
        <v>99.99873074970384</v>
      </c>
    </row>
    <row r="20" spans="1:5" ht="77.25" customHeight="1">
      <c r="A20" s="14" t="s">
        <v>25</v>
      </c>
      <c r="B20" s="17" t="s">
        <v>13</v>
      </c>
      <c r="C20" s="15">
        <v>47272</v>
      </c>
      <c r="D20" s="6">
        <v>47271.4</v>
      </c>
      <c r="E20" s="30">
        <f>SUM(D20/C20*100)</f>
        <v>99.99873074970384</v>
      </c>
    </row>
    <row r="21" spans="1:5" ht="63.75" customHeight="1">
      <c r="A21" s="11" t="s">
        <v>47</v>
      </c>
      <c r="B21" s="18" t="s">
        <v>48</v>
      </c>
      <c r="C21" s="15">
        <f>SUM(C22)</f>
        <v>20000</v>
      </c>
      <c r="D21" s="33"/>
      <c r="E21" s="28"/>
    </row>
    <row r="22" spans="1:5" ht="78.75" customHeight="1">
      <c r="A22" s="14" t="s">
        <v>49</v>
      </c>
      <c r="B22" s="17" t="s">
        <v>50</v>
      </c>
      <c r="C22" s="15">
        <f>SUM(C23)</f>
        <v>20000</v>
      </c>
      <c r="D22" s="15"/>
      <c r="E22" s="30"/>
    </row>
    <row r="23" spans="1:5" ht="93.75" customHeight="1">
      <c r="A23" s="14" t="s">
        <v>51</v>
      </c>
      <c r="B23" s="17" t="s">
        <v>52</v>
      </c>
      <c r="C23" s="15">
        <v>20000</v>
      </c>
      <c r="D23" s="6"/>
      <c r="E23" s="30"/>
    </row>
    <row r="24" spans="1:5" ht="47.25" customHeight="1">
      <c r="A24" s="9" t="s">
        <v>14</v>
      </c>
      <c r="B24" s="18" t="s">
        <v>15</v>
      </c>
      <c r="C24" s="4">
        <f>C29-C25</f>
        <v>80329.40000000002</v>
      </c>
      <c r="D24" s="4">
        <f>D29-D25</f>
        <v>81087.70000000001</v>
      </c>
      <c r="E24" s="28">
        <f aca="true" t="shared" si="0" ref="E24:E36">SUM(D24/C24*100)</f>
        <v>100.94398812887933</v>
      </c>
    </row>
    <row r="25" spans="1:5" ht="30.75">
      <c r="A25" s="3" t="s">
        <v>18</v>
      </c>
      <c r="B25" s="19" t="s">
        <v>2</v>
      </c>
      <c r="C25" s="6">
        <f>SUM(C26)</f>
        <v>591428.4</v>
      </c>
      <c r="D25" s="6">
        <f>SUM(D26)</f>
        <v>412842.5</v>
      </c>
      <c r="E25" s="29">
        <f t="shared" si="0"/>
        <v>69.80430767274618</v>
      </c>
    </row>
    <row r="26" spans="1:5" ht="36.75" customHeight="1">
      <c r="A26" s="2" t="s">
        <v>16</v>
      </c>
      <c r="B26" s="17" t="s">
        <v>0</v>
      </c>
      <c r="C26" s="6">
        <f>SUM(C27)</f>
        <v>591428.4</v>
      </c>
      <c r="D26" s="6">
        <f>SUM(D27)</f>
        <v>412842.5</v>
      </c>
      <c r="E26" s="30">
        <f t="shared" si="0"/>
        <v>69.80430767274618</v>
      </c>
    </row>
    <row r="27" spans="1:5" ht="50.25" customHeight="1">
      <c r="A27" s="2" t="s">
        <v>17</v>
      </c>
      <c r="B27" s="17" t="s">
        <v>6</v>
      </c>
      <c r="C27" s="6">
        <v>591428.4</v>
      </c>
      <c r="D27" s="6">
        <v>412842.5</v>
      </c>
      <c r="E27" s="30">
        <f t="shared" si="0"/>
        <v>69.80430767274618</v>
      </c>
    </row>
    <row r="28" spans="1:5" ht="30.75" customHeight="1">
      <c r="A28" s="3" t="s">
        <v>19</v>
      </c>
      <c r="B28" s="19" t="s">
        <v>1</v>
      </c>
      <c r="C28" s="5">
        <f>SUM(C29)</f>
        <v>671757.8</v>
      </c>
      <c r="D28" s="5">
        <f>SUM(D29)</f>
        <v>493930.2</v>
      </c>
      <c r="E28" s="29">
        <f t="shared" si="0"/>
        <v>73.52801858050626</v>
      </c>
    </row>
    <row r="29" spans="1:5" ht="30" customHeight="1">
      <c r="A29" s="2" t="s">
        <v>20</v>
      </c>
      <c r="B29" s="17" t="s">
        <v>3</v>
      </c>
      <c r="C29" s="6">
        <f>C30</f>
        <v>671757.8</v>
      </c>
      <c r="D29" s="6">
        <f>D30</f>
        <v>493930.2</v>
      </c>
      <c r="E29" s="30">
        <f t="shared" si="0"/>
        <v>73.52801858050626</v>
      </c>
    </row>
    <row r="30" spans="1:5" ht="32.25" customHeight="1">
      <c r="A30" s="2" t="s">
        <v>21</v>
      </c>
      <c r="B30" s="17" t="s">
        <v>4</v>
      </c>
      <c r="C30" s="6">
        <f>C31</f>
        <v>671757.8</v>
      </c>
      <c r="D30" s="6">
        <f>D31</f>
        <v>493930.2</v>
      </c>
      <c r="E30" s="30">
        <f t="shared" si="0"/>
        <v>73.52801858050626</v>
      </c>
    </row>
    <row r="31" spans="1:5" ht="48.75" customHeight="1">
      <c r="A31" s="2" t="s">
        <v>22</v>
      </c>
      <c r="B31" s="17" t="s">
        <v>7</v>
      </c>
      <c r="C31" s="6">
        <v>671757.8</v>
      </c>
      <c r="D31" s="6">
        <v>493930.2</v>
      </c>
      <c r="E31" s="30">
        <f t="shared" si="0"/>
        <v>73.52801858050626</v>
      </c>
    </row>
    <row r="32" spans="1:5" ht="63.75" customHeight="1">
      <c r="A32" s="26" t="s">
        <v>29</v>
      </c>
      <c r="B32" s="27" t="s">
        <v>30</v>
      </c>
      <c r="C32" s="27">
        <f>SUM(C35-C33)</f>
        <v>0</v>
      </c>
      <c r="D32" s="27">
        <f>SUM(D33-D35)</f>
        <v>-2666.7000000000007</v>
      </c>
      <c r="E32" s="30"/>
    </row>
    <row r="33" spans="1:5" ht="64.5" customHeight="1">
      <c r="A33" s="24" t="s">
        <v>31</v>
      </c>
      <c r="B33" s="25" t="s">
        <v>32</v>
      </c>
      <c r="C33" s="25">
        <f>SUM(C34)</f>
        <v>20000</v>
      </c>
      <c r="D33" s="25">
        <f>SUM(D34)</f>
        <v>17333.3</v>
      </c>
      <c r="E33" s="29">
        <f t="shared" si="0"/>
        <v>86.6665</v>
      </c>
    </row>
    <row r="34" spans="1:5" ht="96" customHeight="1">
      <c r="A34" s="23" t="s">
        <v>33</v>
      </c>
      <c r="B34" s="22" t="s">
        <v>34</v>
      </c>
      <c r="C34" s="22">
        <v>20000</v>
      </c>
      <c r="D34" s="22">
        <v>17333.3</v>
      </c>
      <c r="E34" s="30">
        <f t="shared" si="0"/>
        <v>86.6665</v>
      </c>
    </row>
    <row r="35" spans="1:5" ht="62.25" customHeight="1">
      <c r="A35" s="24" t="s">
        <v>35</v>
      </c>
      <c r="B35" s="25" t="s">
        <v>36</v>
      </c>
      <c r="C35" s="25">
        <f>SUM(C36)</f>
        <v>20000</v>
      </c>
      <c r="D35" s="25">
        <f>SUM(D36)</f>
        <v>20000</v>
      </c>
      <c r="E35" s="29">
        <f t="shared" si="0"/>
        <v>100</v>
      </c>
    </row>
    <row r="36" spans="1:5" ht="79.5" customHeight="1">
      <c r="A36" s="23" t="s">
        <v>37</v>
      </c>
      <c r="B36" s="22" t="s">
        <v>38</v>
      </c>
      <c r="C36" s="22">
        <v>20000</v>
      </c>
      <c r="D36" s="22">
        <v>20000</v>
      </c>
      <c r="E36" s="30">
        <f t="shared" si="0"/>
        <v>100</v>
      </c>
    </row>
  </sheetData>
  <sheetProtection/>
  <mergeCells count="14">
    <mergeCell ref="B7:E7"/>
    <mergeCell ref="B8:E8"/>
    <mergeCell ref="C2:E2"/>
    <mergeCell ref="A9:C9"/>
    <mergeCell ref="D15:D16"/>
    <mergeCell ref="A15:A16"/>
    <mergeCell ref="B4:E4"/>
    <mergeCell ref="C6:E6"/>
    <mergeCell ref="B5:E5"/>
    <mergeCell ref="B15:B16"/>
    <mergeCell ref="C15:C16"/>
    <mergeCell ref="E15:E16"/>
    <mergeCell ref="A11:E11"/>
    <mergeCell ref="A12:E1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2009-10-13T09:48:25Z</cp:lastPrinted>
  <dcterms:created xsi:type="dcterms:W3CDTF">2002-12-05T12:10:18Z</dcterms:created>
  <dcterms:modified xsi:type="dcterms:W3CDTF">2009-11-11T06:10:56Z</dcterms:modified>
  <cp:category/>
  <cp:version/>
  <cp:contentType/>
  <cp:contentStatus/>
</cp:coreProperties>
</file>