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<sst xmlns="http://schemas.openxmlformats.org/spreadsheetml/2006/main" count="437" uniqueCount="128">
  <si>
    <t>Целевая статья</t>
  </si>
  <si>
    <t>Вид расхо дов</t>
  </si>
  <si>
    <t>Раздел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</si>
  <si>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</si>
  <si>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</si>
  <si>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</si>
  <si>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</si>
  <si>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</si>
  <si>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</si>
  <si>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</si>
  <si>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</si>
  <si>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</si>
  <si>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</si>
  <si>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</si>
  <si>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</si>
  <si>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Резервные фонды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</si>
  <si>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</si>
  <si>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</si>
  <si>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</si>
  <si>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</si>
  <si>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</si>
  <si>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</si>
  <si>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600000</t>
  </si>
  <si>
    <t>006</t>
  </si>
  <si>
    <t>Социальное обеспечение населения</t>
  </si>
  <si>
    <t>10</t>
  </si>
  <si>
    <t>005</t>
  </si>
  <si>
    <t>Управление капитального строительства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</si>
  <si>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</si>
  <si>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</si>
  <si>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</si>
  <si>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</si>
  <si>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</si>
  <si>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</si>
  <si>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</si>
  <si>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</si>
  <si>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</si>
  <si>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</si>
  <si>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</si>
  <si>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Мероприятия по оздоровительной кампании детей</t>
  </si>
  <si>
    <t>4320000</t>
  </si>
  <si>
    <t>09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</si>
  <si>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</si>
  <si>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</si>
  <si>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</si>
  <si>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</si>
  <si>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Музей и постоянные выставки</t>
  </si>
  <si>
    <t>4410000</t>
  </si>
  <si>
    <t>Библиотеки</t>
  </si>
  <si>
    <t>4420000</t>
  </si>
  <si>
    <t>Больницы, клиники, госпитали, медико-санитарные части</t>
  </si>
  <si>
    <t>470000</t>
  </si>
  <si>
    <t>4700000</t>
  </si>
  <si>
    <t>ИТОГО:</t>
  </si>
  <si>
    <t>3510000</t>
  </si>
  <si>
    <t>351000</t>
  </si>
  <si>
    <t>004</t>
  </si>
  <si>
    <t>Амбулаторная помощь</t>
  </si>
  <si>
    <t>Руководитель</t>
  </si>
  <si>
    <t>финансового управления                                                                         Н. В. Долгова</t>
  </si>
  <si>
    <t>Условно утвержденные расходы</t>
  </si>
  <si>
    <t>от _______________ №______</t>
  </si>
  <si>
    <t>Функционирование законода-тельных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</si>
  <si>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</si>
  <si>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госу-дарственной власти субъекта РФ, местных администраций</t>
  </si>
  <si>
    <t>Закупка товаров, работ и услуг для муниципальных нужд в целях оказания муниципальных услуг физическим и юридическим лицам</t>
  </si>
  <si>
    <t>Управление по жилищно-коммунальному хозяйству и обслуживанию населения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</si>
  <si>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</si>
  <si>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</si>
  <si>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</si>
  <si>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</si>
  <si>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 xml:space="preserve">Комитет по управлению имуществом городского округа </t>
  </si>
  <si>
    <t xml:space="preserve">Комитет по социальной политике Администрации городского округа </t>
  </si>
  <si>
    <t>городского округа Отрадный</t>
  </si>
  <si>
    <t>Предоставление субсидий юридическим лицам (за исключе-нием субсидий муниципальным учреждениям), индивидуальным предпринимателям, физическим лицам - производителям товаров, работ, услуг)</t>
  </si>
  <si>
    <t>Код ад минист ратора</t>
  </si>
  <si>
    <t>Функционирование высшего должностного лица субъекта РФ и муниципального образования</t>
  </si>
  <si>
    <t>ВСЕГО с учетом условно утвержденных расходов</t>
  </si>
  <si>
    <t>Прочие расходы</t>
  </si>
  <si>
    <t>013</t>
  </si>
  <si>
    <t>7950000</t>
  </si>
  <si>
    <t>Телерадиокомпании и телеорганизации</t>
  </si>
  <si>
    <t>4530000</t>
  </si>
  <si>
    <t>Стационарная медицинская помощь</t>
  </si>
  <si>
    <t>Медицинская помощь в дневных стационарах</t>
  </si>
  <si>
    <t>Скорая медицинская помощь</t>
  </si>
  <si>
    <t>Пенсионное обеспечение</t>
  </si>
  <si>
    <t>500</t>
  </si>
  <si>
    <t>Под-раз  дел</t>
  </si>
  <si>
    <t>Выполнение функций органами местного самоуправления</t>
  </si>
  <si>
    <t>к постановлению Администрации</t>
  </si>
  <si>
    <t>Целевые программы муниципальных образований:</t>
  </si>
  <si>
    <t>Программа "Комплексное развитие систем коммунальной инфраструктуры в городском округе Отрадный" на 2009-2013 годы</t>
  </si>
  <si>
    <t xml:space="preserve">Целевые программы муниципальных образований:   </t>
  </si>
  <si>
    <t>Программа "Обеспечение безопасности дорожного движения на территории городского округа Отрадный Самарской области до 2015 года"</t>
  </si>
  <si>
    <t>Программа "Модернизация и развитие автомобильных дорог общего пользования местного значения в городском округе Отрадный Самарской области на 2009-2011 годы"</t>
  </si>
  <si>
    <t>Реализация государственной политики в области привати-зации и управления государст-венной и муниципальной собственностью</t>
  </si>
  <si>
    <t>Сумма ,   тыс. руб.    2012 год</t>
  </si>
  <si>
    <t>ПРИЛОЖЕНИЕ 3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</si>
  <si>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Отрадный на плановый                                                                   период  2012 и 2013 годов</t>
  </si>
  <si>
    <t>Доплаты к пенсиям, дополнительное пенсионное обеспечение</t>
  </si>
  <si>
    <t>4910000</t>
  </si>
  <si>
    <t>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</si>
  <si>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Программа "Энергосбережение и повышение энергетической эффективности в городском округе Отрадный Самарской области" на 2010-2015 годы</t>
  </si>
  <si>
    <t>11</t>
  </si>
  <si>
    <t>13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</si>
  <si>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</si>
  <si>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</si>
  <si>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</si>
  <si>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</si>
  <si>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</si>
  <si>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Телевидение и радиовещание</t>
  </si>
  <si>
    <t>12</t>
  </si>
  <si>
    <t>019</t>
  </si>
  <si>
    <t>Субсидии некоммерческим организациям</t>
  </si>
  <si>
    <t>Другие вопросы в области охраны окружающей среды</t>
  </si>
  <si>
    <t>Учреждения, обеспечивающие предоставление услуг в сфере мониторинга окружающей среды</t>
  </si>
  <si>
    <t>3370000</t>
  </si>
  <si>
    <t>Организационно-воспита-тельная работа с молодежью</t>
  </si>
  <si>
    <t>4310000</t>
  </si>
  <si>
    <t>Обеспечение выполнения функций казенных учреждений</t>
  </si>
  <si>
    <t>Центры спортивной подготовки</t>
  </si>
  <si>
    <t>4820000</t>
  </si>
  <si>
    <t>Сумма ,   тыс. руб.    2013 год</t>
  </si>
  <si>
    <t>Жилищное хохяйство</t>
  </si>
  <si>
    <t>Поддержка жилищного хозяйства</t>
  </si>
  <si>
    <t>3500000</t>
  </si>
  <si>
    <t>Массовый спорт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</si>
</sst>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16">
      <selection activeCell="B122" sqref="B122"/>
    </sheetView>
  </sheetViews>
  <sheetFormatPr defaultColWidth="9.140625" defaultRowHeight="12.75"/>
  <cols>
    <col min="1" max="1" width="7.00390625" style="0" customWidth="1"/>
    <col min="2" max="2" width="32.00390625" style="0" customWidth="1"/>
    <col min="3" max="3" width="5.8515625" style="0" customWidth="1"/>
    <col min="4" max="4" width="5.7109375" style="0" customWidth="1"/>
    <col min="6" max="6" width="6.28125" style="0" customWidth="1"/>
    <col min="7" max="7" width="10.140625" style="0" customWidth="1"/>
    <col min="8" max="8" width="10.28125" style="0" customWidth="1"/>
  </cols>
  <sheetData>
    <row r="1" spans="1:7" ht="15.75">
      <c r="A1" s="3"/>
      <c r="B1" s="3"/>
      <c r="C1" s="3"/>
      <c r="D1" s="3"/>
      <c r="E1" s="3"/>
      <c r="F1" s="3"/>
      <c r="G1" s="3"/>
    </row>
    <row r="2" spans="1:8" ht="15.75">
      <c r="A2" s="3"/>
      <c r="B2" s="3"/>
      <c r="C2" s="3"/>
      <c r="D2" s="3"/>
      <c r="E2" s="36" t="s">
        <v>98</v>
      </c>
      <c r="F2" s="36"/>
      <c r="G2" s="36"/>
      <c r="H2" s="36"/>
    </row>
    <row r="3" spans="1:8" ht="15.75">
      <c r="A3" s="3"/>
      <c r="B3" s="3"/>
      <c r="C3" s="3"/>
      <c r="D3" s="3"/>
      <c r="E3" s="28"/>
      <c r="F3" s="28"/>
      <c r="G3" s="28"/>
      <c r="H3" s="28"/>
    </row>
    <row r="4" spans="1:8" ht="15.75">
      <c r="A4" s="3"/>
      <c r="B4" s="3"/>
      <c r="C4" s="3"/>
      <c r="D4" s="3"/>
      <c r="E4" s="36" t="s">
        <v>90</v>
      </c>
      <c r="F4" s="36"/>
      <c r="G4" s="36"/>
      <c r="H4" s="36"/>
    </row>
    <row r="5" spans="1:8" ht="15.75">
      <c r="A5" s="3"/>
      <c r="B5" s="3"/>
      <c r="C5" s="3"/>
      <c r="D5" s="3"/>
      <c r="E5" s="36" t="s">
        <v>73</v>
      </c>
      <c r="F5" s="36"/>
      <c r="G5" s="36"/>
      <c r="H5" s="36"/>
    </row>
    <row r="6" spans="1:8" ht="15.75">
      <c r="A6" s="3"/>
      <c r="B6" s="3"/>
      <c r="C6" s="3"/>
      <c r="D6" s="3"/>
      <c r="E6" s="36" t="s">
        <v>61</v>
      </c>
      <c r="F6" s="36"/>
      <c r="G6" s="36"/>
      <c r="H6" s="36"/>
    </row>
    <row r="7" spans="1:8" ht="15" customHeight="1">
      <c r="A7" s="3"/>
      <c r="B7" s="3"/>
      <c r="C7" s="3"/>
      <c r="D7" s="3"/>
      <c r="E7" s="28"/>
      <c r="F7" s="28"/>
      <c r="G7" s="28"/>
      <c r="H7" s="28"/>
    </row>
    <row r="8" spans="1:7" ht="14.25" customHeight="1">
      <c r="A8" s="1"/>
      <c r="B8" s="2"/>
      <c r="C8" s="2"/>
      <c r="D8" s="1"/>
      <c r="E8" s="3"/>
      <c r="F8" s="3"/>
      <c r="G8" s="3"/>
    </row>
    <row r="9" spans="1:8" ht="15.75" customHeight="1">
      <c r="A9" s="37" t="s">
        <v>99</v>
      </c>
      <c r="B9" s="37"/>
      <c r="C9" s="37"/>
      <c r="D9" s="37"/>
      <c r="E9" s="37"/>
      <c r="F9" s="37"/>
      <c r="G9" s="37"/>
      <c r="H9" s="37"/>
    </row>
    <row r="10" spans="1:8" ht="15.75" customHeight="1">
      <c r="A10" s="37"/>
      <c r="B10" s="37"/>
      <c r="C10" s="37"/>
      <c r="D10" s="37"/>
      <c r="E10" s="37"/>
      <c r="F10" s="37"/>
      <c r="G10" s="37"/>
      <c r="H10" s="37"/>
    </row>
    <row r="11" spans="1:8" ht="30.75" customHeight="1">
      <c r="A11" s="37"/>
      <c r="B11" s="37"/>
      <c r="C11" s="37"/>
      <c r="D11" s="37"/>
      <c r="E11" s="37"/>
      <c r="F11" s="37"/>
      <c r="G11" s="37"/>
      <c r="H11" s="37"/>
    </row>
    <row r="12" spans="1:8" ht="13.5" customHeight="1">
      <c r="A12" s="30"/>
      <c r="B12" s="30"/>
      <c r="C12" s="30"/>
      <c r="D12" s="30"/>
      <c r="E12" s="30"/>
      <c r="F12" s="30"/>
      <c r="G12" s="30"/>
      <c r="H12" s="30"/>
    </row>
    <row r="13" spans="1:7" ht="12.75" customHeight="1">
      <c r="A13" s="1"/>
      <c r="B13" s="2"/>
      <c r="C13" s="2"/>
      <c r="D13" s="1"/>
      <c r="E13" s="3"/>
      <c r="F13" s="3"/>
      <c r="G13" s="3"/>
    </row>
    <row r="14" spans="1:8" ht="17.25" customHeight="1">
      <c r="A14" s="32" t="s">
        <v>75</v>
      </c>
      <c r="B14" s="34" t="s">
        <v>3</v>
      </c>
      <c r="C14" s="34" t="s">
        <v>2</v>
      </c>
      <c r="D14" s="32" t="s">
        <v>88</v>
      </c>
      <c r="E14" s="32" t="s">
        <v>0</v>
      </c>
      <c r="F14" s="32" t="s">
        <v>1</v>
      </c>
      <c r="G14" s="32" t="s">
        <v>97</v>
      </c>
      <c r="H14" s="32" t="s">
        <v>123</v>
      </c>
    </row>
    <row r="15" spans="1:8" ht="35.25" customHeight="1">
      <c r="A15" s="33"/>
      <c r="B15" s="35"/>
      <c r="C15" s="35"/>
      <c r="D15" s="33"/>
      <c r="E15" s="33"/>
      <c r="F15" s="33"/>
      <c r="G15" s="33"/>
      <c r="H15" s="33"/>
    </row>
    <row r="16" spans="1:8" ht="20.25" customHeight="1">
      <c r="A16" s="16">
        <v>801</v>
      </c>
      <c r="B16" s="7" t="s">
        <v>4</v>
      </c>
      <c r="C16" s="9"/>
      <c r="D16" s="10"/>
      <c r="E16" s="9"/>
      <c r="F16" s="9"/>
      <c r="G16" s="25">
        <f>SUM(G20+G17)</f>
        <v>14223</v>
      </c>
      <c r="H16" s="25">
        <f>SUM(H20+H17)</f>
        <v>14223</v>
      </c>
    </row>
    <row r="17" spans="1:8" ht="63.75" customHeight="1">
      <c r="A17" s="16"/>
      <c r="B17" s="17" t="s">
        <v>76</v>
      </c>
      <c r="C17" s="18" t="s">
        <v>5</v>
      </c>
      <c r="D17" s="19" t="s">
        <v>11</v>
      </c>
      <c r="E17" s="18"/>
      <c r="F17" s="18"/>
      <c r="G17" s="26">
        <f>SUM(G18)</f>
        <v>1739</v>
      </c>
      <c r="H17" s="26">
        <f>SUM(H18)</f>
        <v>1739</v>
      </c>
    </row>
    <row r="18" spans="1:8" ht="79.5" customHeight="1">
      <c r="A18" s="16"/>
      <c r="B18" s="8" t="s">
        <v>63</v>
      </c>
      <c r="C18" s="11" t="s">
        <v>5</v>
      </c>
      <c r="D18" s="12" t="s">
        <v>11</v>
      </c>
      <c r="E18" s="11" t="s">
        <v>7</v>
      </c>
      <c r="F18" s="11"/>
      <c r="G18" s="27">
        <f>SUM(G19)</f>
        <v>1739</v>
      </c>
      <c r="H18" s="27">
        <f>SUM(H19)</f>
        <v>1739</v>
      </c>
    </row>
    <row r="19" spans="1:8" ht="32.25" customHeight="1">
      <c r="A19" s="16"/>
      <c r="B19" s="8" t="s">
        <v>89</v>
      </c>
      <c r="C19" s="11" t="s">
        <v>5</v>
      </c>
      <c r="D19" s="12" t="s">
        <v>11</v>
      </c>
      <c r="E19" s="11" t="s">
        <v>7</v>
      </c>
      <c r="F19" s="11" t="s">
        <v>87</v>
      </c>
      <c r="G19" s="27">
        <v>1739</v>
      </c>
      <c r="H19" s="27">
        <v>1739</v>
      </c>
    </row>
    <row r="20" spans="1:8" ht="93" customHeight="1">
      <c r="A20" s="20">
        <v>801</v>
      </c>
      <c r="B20" s="17" t="s">
        <v>62</v>
      </c>
      <c r="C20" s="18" t="s">
        <v>5</v>
      </c>
      <c r="D20" s="19" t="s">
        <v>6</v>
      </c>
      <c r="E20" s="18"/>
      <c r="F20" s="18"/>
      <c r="G20" s="26">
        <f>SUM(G21)</f>
        <v>12484</v>
      </c>
      <c r="H20" s="26">
        <f>SUM(H21)</f>
        <v>12484</v>
      </c>
    </row>
    <row r="21" spans="1:8" ht="81" customHeight="1">
      <c r="A21" s="13">
        <v>801</v>
      </c>
      <c r="B21" s="8" t="s">
        <v>63</v>
      </c>
      <c r="C21" s="11" t="s">
        <v>5</v>
      </c>
      <c r="D21" s="12" t="s">
        <v>6</v>
      </c>
      <c r="E21" s="11" t="s">
        <v>7</v>
      </c>
      <c r="F21" s="11"/>
      <c r="G21" s="27">
        <f>SUM(G22)</f>
        <v>12484</v>
      </c>
      <c r="H21" s="27">
        <f>SUM(H22)</f>
        <v>12484</v>
      </c>
    </row>
    <row r="22" spans="1:8" ht="35.25" customHeight="1">
      <c r="A22" s="13">
        <v>801</v>
      </c>
      <c r="B22" s="8" t="s">
        <v>89</v>
      </c>
      <c r="C22" s="11" t="s">
        <v>5</v>
      </c>
      <c r="D22" s="12" t="s">
        <v>6</v>
      </c>
      <c r="E22" s="11" t="s">
        <v>7</v>
      </c>
      <c r="F22" s="11" t="s">
        <v>87</v>
      </c>
      <c r="G22" s="27">
        <v>12484</v>
      </c>
      <c r="H22" s="27">
        <v>12484</v>
      </c>
    </row>
    <row r="23" spans="1:8" ht="31.5">
      <c r="A23" s="16">
        <v>748</v>
      </c>
      <c r="B23" s="7" t="s">
        <v>10</v>
      </c>
      <c r="C23" s="14"/>
      <c r="D23" s="15"/>
      <c r="E23" s="14"/>
      <c r="F23" s="14"/>
      <c r="G23" s="25">
        <f>SUM(G24+G27)</f>
        <v>35325</v>
      </c>
      <c r="H23" s="25">
        <f>SUM(H24+H27)</f>
        <v>35325</v>
      </c>
    </row>
    <row r="24" spans="1:8" ht="81.75" customHeight="1">
      <c r="A24" s="20">
        <v>748</v>
      </c>
      <c r="B24" s="21" t="s">
        <v>64</v>
      </c>
      <c r="C24" s="18" t="s">
        <v>5</v>
      </c>
      <c r="D24" s="18" t="s">
        <v>12</v>
      </c>
      <c r="E24" s="18"/>
      <c r="F24" s="18"/>
      <c r="G24" s="26">
        <f>SUM(G25)</f>
        <v>31294</v>
      </c>
      <c r="H24" s="26">
        <f>SUM(H25)</f>
        <v>31294</v>
      </c>
    </row>
    <row r="25" spans="1:8" ht="78" customHeight="1">
      <c r="A25" s="13">
        <v>748</v>
      </c>
      <c r="B25" s="8" t="s">
        <v>63</v>
      </c>
      <c r="C25" s="11" t="s">
        <v>5</v>
      </c>
      <c r="D25" s="11" t="s">
        <v>12</v>
      </c>
      <c r="E25" s="11" t="s">
        <v>7</v>
      </c>
      <c r="F25" s="11"/>
      <c r="G25" s="27">
        <f>SUM(G26)</f>
        <v>31294</v>
      </c>
      <c r="H25" s="27">
        <f>SUM(H26)</f>
        <v>31294</v>
      </c>
    </row>
    <row r="26" spans="1:8" ht="31.5" customHeight="1">
      <c r="A26" s="13">
        <v>748</v>
      </c>
      <c r="B26" s="8" t="s">
        <v>89</v>
      </c>
      <c r="C26" s="11" t="s">
        <v>5</v>
      </c>
      <c r="D26" s="11" t="s">
        <v>12</v>
      </c>
      <c r="E26" s="11" t="s">
        <v>7</v>
      </c>
      <c r="F26" s="11" t="s">
        <v>87</v>
      </c>
      <c r="G26" s="27">
        <v>31294</v>
      </c>
      <c r="H26" s="27">
        <v>31294</v>
      </c>
    </row>
    <row r="27" spans="1:8" ht="18" customHeight="1">
      <c r="A27" s="20">
        <v>748</v>
      </c>
      <c r="B27" s="21" t="s">
        <v>86</v>
      </c>
      <c r="C27" s="18" t="s">
        <v>25</v>
      </c>
      <c r="D27" s="18" t="s">
        <v>5</v>
      </c>
      <c r="E27" s="18"/>
      <c r="F27" s="18"/>
      <c r="G27" s="27">
        <f>SUM(G28)</f>
        <v>4031</v>
      </c>
      <c r="H27" s="27">
        <f>SUM(H28)</f>
        <v>4031</v>
      </c>
    </row>
    <row r="28" spans="1:8" ht="17.25" customHeight="1">
      <c r="A28" s="13">
        <v>748</v>
      </c>
      <c r="B28" s="6" t="s">
        <v>100</v>
      </c>
      <c r="C28" s="11" t="s">
        <v>25</v>
      </c>
      <c r="D28" s="11" t="s">
        <v>5</v>
      </c>
      <c r="E28" s="11" t="s">
        <v>101</v>
      </c>
      <c r="F28" s="11"/>
      <c r="G28" s="27">
        <f>SUM(G29)</f>
        <v>4031</v>
      </c>
      <c r="H28" s="27">
        <f>SUM(H29)</f>
        <v>4031</v>
      </c>
    </row>
    <row r="29" spans="1:8" ht="31.5" customHeight="1">
      <c r="A29" s="13">
        <v>748</v>
      </c>
      <c r="B29" s="6" t="s">
        <v>24</v>
      </c>
      <c r="C29" s="11" t="s">
        <v>25</v>
      </c>
      <c r="D29" s="11" t="s">
        <v>5</v>
      </c>
      <c r="E29" s="11" t="s">
        <v>101</v>
      </c>
      <c r="F29" s="11" t="s">
        <v>26</v>
      </c>
      <c r="G29" s="27">
        <v>4031</v>
      </c>
      <c r="H29" s="27">
        <v>4031</v>
      </c>
    </row>
    <row r="30" spans="1:8" ht="30.75" customHeight="1">
      <c r="A30" s="16">
        <v>749</v>
      </c>
      <c r="B30" s="5" t="s">
        <v>27</v>
      </c>
      <c r="C30" s="14"/>
      <c r="D30" s="14"/>
      <c r="E30" s="14"/>
      <c r="F30" s="14"/>
      <c r="G30" s="25">
        <f>SUM(G31+G34+G40)</f>
        <v>41500</v>
      </c>
      <c r="H30" s="25">
        <f>SUM(H31+H34+H40)</f>
        <v>32300</v>
      </c>
    </row>
    <row r="31" spans="1:8" ht="30.75" customHeight="1">
      <c r="A31" s="16">
        <v>749</v>
      </c>
      <c r="B31" s="21" t="s">
        <v>69</v>
      </c>
      <c r="C31" s="18" t="s">
        <v>5</v>
      </c>
      <c r="D31" s="18" t="s">
        <v>105</v>
      </c>
      <c r="E31" s="18"/>
      <c r="F31" s="18"/>
      <c r="G31" s="26">
        <f>SUM(G32)</f>
        <v>4662</v>
      </c>
      <c r="H31" s="26">
        <f>SUM(H32)</f>
        <v>4662</v>
      </c>
    </row>
    <row r="32" spans="1:8" ht="78.75" customHeight="1">
      <c r="A32" s="13">
        <v>749</v>
      </c>
      <c r="B32" s="8" t="s">
        <v>63</v>
      </c>
      <c r="C32" s="11" t="s">
        <v>5</v>
      </c>
      <c r="D32" s="11" t="s">
        <v>105</v>
      </c>
      <c r="E32" s="11" t="s">
        <v>7</v>
      </c>
      <c r="F32" s="11"/>
      <c r="G32" s="27">
        <f>SUM(G33)</f>
        <v>4662</v>
      </c>
      <c r="H32" s="27">
        <f>SUM(H33)</f>
        <v>4662</v>
      </c>
    </row>
    <row r="33" spans="1:8" ht="30.75" customHeight="1">
      <c r="A33" s="13">
        <v>749</v>
      </c>
      <c r="B33" s="8" t="s">
        <v>89</v>
      </c>
      <c r="C33" s="11" t="s">
        <v>5</v>
      </c>
      <c r="D33" s="11" t="s">
        <v>105</v>
      </c>
      <c r="E33" s="11" t="s">
        <v>7</v>
      </c>
      <c r="F33" s="11" t="s">
        <v>87</v>
      </c>
      <c r="G33" s="27">
        <v>4662</v>
      </c>
      <c r="H33" s="27">
        <v>4662</v>
      </c>
    </row>
    <row r="34" spans="1:8" ht="19.5" customHeight="1">
      <c r="A34" s="20">
        <v>749</v>
      </c>
      <c r="B34" s="17" t="s">
        <v>20</v>
      </c>
      <c r="C34" s="18" t="s">
        <v>18</v>
      </c>
      <c r="D34" s="18" t="s">
        <v>11</v>
      </c>
      <c r="E34" s="18"/>
      <c r="F34" s="18"/>
      <c r="G34" s="26">
        <f>SUM(G35)</f>
        <v>13056</v>
      </c>
      <c r="H34" s="26">
        <f>SUM(H35)</f>
        <v>11960</v>
      </c>
    </row>
    <row r="35" spans="1:8" ht="30.75" customHeight="1">
      <c r="A35" s="13">
        <v>749</v>
      </c>
      <c r="B35" s="6" t="s">
        <v>91</v>
      </c>
      <c r="C35" s="11" t="s">
        <v>18</v>
      </c>
      <c r="D35" s="11" t="s">
        <v>11</v>
      </c>
      <c r="E35" s="11" t="s">
        <v>80</v>
      </c>
      <c r="F35" s="11"/>
      <c r="G35" s="27">
        <f>SUM(G39)</f>
        <v>13056</v>
      </c>
      <c r="H35" s="27">
        <f>SUM(H39)</f>
        <v>11960</v>
      </c>
    </row>
    <row r="36" spans="1:8" ht="82.5" customHeight="1">
      <c r="A36" s="13">
        <v>749</v>
      </c>
      <c r="B36" s="6" t="s">
        <v>92</v>
      </c>
      <c r="C36" s="11" t="s">
        <v>18</v>
      </c>
      <c r="D36" s="11" t="s">
        <v>11</v>
      </c>
      <c r="E36" s="11" t="s">
        <v>80</v>
      </c>
      <c r="F36" s="11"/>
      <c r="G36" s="27">
        <v>4780</v>
      </c>
      <c r="H36" s="27">
        <v>5800</v>
      </c>
    </row>
    <row r="37" spans="1:8" ht="93" customHeight="1">
      <c r="A37" s="13">
        <v>749</v>
      </c>
      <c r="B37" s="6" t="s">
        <v>102</v>
      </c>
      <c r="C37" s="11" t="s">
        <v>18</v>
      </c>
      <c r="D37" s="11" t="s">
        <v>11</v>
      </c>
      <c r="E37" s="11" t="s">
        <v>80</v>
      </c>
      <c r="F37" s="11"/>
      <c r="G37" s="27">
        <v>1229</v>
      </c>
      <c r="H37" s="27">
        <v>1229</v>
      </c>
    </row>
    <row r="38" spans="1:8" ht="81.75" customHeight="1">
      <c r="A38" s="13">
        <v>749</v>
      </c>
      <c r="B38" s="6" t="s">
        <v>103</v>
      </c>
      <c r="C38" s="11" t="s">
        <v>18</v>
      </c>
      <c r="D38" s="11" t="s">
        <v>11</v>
      </c>
      <c r="E38" s="11" t="s">
        <v>80</v>
      </c>
      <c r="F38" s="11"/>
      <c r="G38" s="27">
        <v>7047</v>
      </c>
      <c r="H38" s="27">
        <v>4931</v>
      </c>
    </row>
    <row r="39" spans="1:8" ht="94.5" customHeight="1">
      <c r="A39" s="13">
        <v>749</v>
      </c>
      <c r="B39" s="8" t="s">
        <v>70</v>
      </c>
      <c r="C39" s="11" t="s">
        <v>18</v>
      </c>
      <c r="D39" s="11" t="s">
        <v>11</v>
      </c>
      <c r="E39" s="11" t="s">
        <v>80</v>
      </c>
      <c r="F39" s="11" t="s">
        <v>56</v>
      </c>
      <c r="G39" s="27">
        <f>SUM(G36+G37+G38)</f>
        <v>13056</v>
      </c>
      <c r="H39" s="27">
        <f>SUM(H36+H37+H38)</f>
        <v>11960</v>
      </c>
    </row>
    <row r="40" spans="1:8" ht="18" customHeight="1">
      <c r="A40" s="20">
        <v>749</v>
      </c>
      <c r="B40" s="17" t="s">
        <v>21</v>
      </c>
      <c r="C40" s="18" t="s">
        <v>18</v>
      </c>
      <c r="D40" s="18" t="s">
        <v>6</v>
      </c>
      <c r="E40" s="18"/>
      <c r="F40" s="18"/>
      <c r="G40" s="26">
        <f>SUM(G41+G45)</f>
        <v>23782</v>
      </c>
      <c r="H40" s="26">
        <f>SUM(H41+H45)</f>
        <v>15678</v>
      </c>
    </row>
    <row r="41" spans="1:8" ht="32.25" customHeight="1">
      <c r="A41" s="13">
        <v>749</v>
      </c>
      <c r="B41" s="8" t="s">
        <v>93</v>
      </c>
      <c r="C41" s="11" t="s">
        <v>18</v>
      </c>
      <c r="D41" s="11" t="s">
        <v>6</v>
      </c>
      <c r="E41" s="11" t="s">
        <v>80</v>
      </c>
      <c r="F41" s="11"/>
      <c r="G41" s="27">
        <f>SUM(G44+G45)</f>
        <v>17608</v>
      </c>
      <c r="H41" s="27">
        <f>SUM(H44+H45)</f>
        <v>8239</v>
      </c>
    </row>
    <row r="42" spans="1:8" ht="80.25" customHeight="1">
      <c r="A42" s="13">
        <v>749</v>
      </c>
      <c r="B42" s="8" t="s">
        <v>94</v>
      </c>
      <c r="C42" s="11" t="s">
        <v>18</v>
      </c>
      <c r="D42" s="11" t="s">
        <v>6</v>
      </c>
      <c r="E42" s="11" t="s">
        <v>80</v>
      </c>
      <c r="F42" s="11"/>
      <c r="G42" s="27"/>
      <c r="H42" s="27">
        <v>800</v>
      </c>
    </row>
    <row r="43" spans="1:8" ht="96" customHeight="1">
      <c r="A43" s="13">
        <v>749</v>
      </c>
      <c r="B43" s="8" t="s">
        <v>95</v>
      </c>
      <c r="C43" s="11" t="s">
        <v>18</v>
      </c>
      <c r="D43" s="11" t="s">
        <v>6</v>
      </c>
      <c r="E43" s="11" t="s">
        <v>80</v>
      </c>
      <c r="F43" s="11"/>
      <c r="G43" s="27">
        <v>17608</v>
      </c>
      <c r="H43" s="27">
        <v>7439</v>
      </c>
    </row>
    <row r="44" spans="1:8" ht="79.5" customHeight="1">
      <c r="A44" s="13">
        <v>749</v>
      </c>
      <c r="B44" s="6" t="s">
        <v>65</v>
      </c>
      <c r="C44" s="11" t="s">
        <v>18</v>
      </c>
      <c r="D44" s="11" t="s">
        <v>6</v>
      </c>
      <c r="E44" s="11" t="s">
        <v>80</v>
      </c>
      <c r="F44" s="11" t="s">
        <v>17</v>
      </c>
      <c r="G44" s="27">
        <v>11434</v>
      </c>
      <c r="H44" s="27">
        <v>800</v>
      </c>
    </row>
    <row r="45" spans="1:8" ht="95.25" customHeight="1">
      <c r="A45" s="13">
        <v>749</v>
      </c>
      <c r="B45" s="8" t="s">
        <v>70</v>
      </c>
      <c r="C45" s="11" t="s">
        <v>18</v>
      </c>
      <c r="D45" s="11" t="s">
        <v>6</v>
      </c>
      <c r="E45" s="11" t="s">
        <v>80</v>
      </c>
      <c r="F45" s="11" t="s">
        <v>56</v>
      </c>
      <c r="G45" s="27">
        <v>6174</v>
      </c>
      <c r="H45" s="27">
        <v>7439</v>
      </c>
    </row>
    <row r="46" spans="1:8" ht="49.5" customHeight="1">
      <c r="A46" s="16">
        <v>750</v>
      </c>
      <c r="B46" s="7" t="s">
        <v>66</v>
      </c>
      <c r="C46" s="14"/>
      <c r="D46" s="14"/>
      <c r="E46" s="14"/>
      <c r="F46" s="14"/>
      <c r="G46" s="25">
        <f>SUM(G50+G53+G58+G61+G47)</f>
        <v>25885</v>
      </c>
      <c r="H46" s="25">
        <f>SUM(H50+H53+H58+H61+H47)</f>
        <v>25895</v>
      </c>
    </row>
    <row r="47" spans="1:8" ht="18" customHeight="1">
      <c r="A47" s="20">
        <v>750</v>
      </c>
      <c r="B47" s="17" t="s">
        <v>124</v>
      </c>
      <c r="C47" s="18" t="s">
        <v>18</v>
      </c>
      <c r="D47" s="18" t="s">
        <v>5</v>
      </c>
      <c r="E47" s="18"/>
      <c r="F47" s="18"/>
      <c r="G47" s="26">
        <v>4152</v>
      </c>
      <c r="H47" s="26">
        <v>4152</v>
      </c>
    </row>
    <row r="48" spans="1:8" ht="31.5" customHeight="1">
      <c r="A48" s="13">
        <v>750</v>
      </c>
      <c r="B48" s="8" t="s">
        <v>125</v>
      </c>
      <c r="C48" s="11" t="s">
        <v>18</v>
      </c>
      <c r="D48" s="11" t="s">
        <v>5</v>
      </c>
      <c r="E48" s="11" t="s">
        <v>126</v>
      </c>
      <c r="F48" s="11"/>
      <c r="G48" s="27">
        <v>4152</v>
      </c>
      <c r="H48" s="27">
        <v>4152</v>
      </c>
    </row>
    <row r="49" spans="1:8" ht="133.5" customHeight="1">
      <c r="A49" s="13">
        <v>750</v>
      </c>
      <c r="B49" s="8" t="s">
        <v>74</v>
      </c>
      <c r="C49" s="11" t="s">
        <v>18</v>
      </c>
      <c r="D49" s="11" t="s">
        <v>5</v>
      </c>
      <c r="E49" s="11" t="s">
        <v>126</v>
      </c>
      <c r="F49" s="11" t="s">
        <v>23</v>
      </c>
      <c r="G49" s="27">
        <v>4152</v>
      </c>
      <c r="H49" s="27">
        <v>4152</v>
      </c>
    </row>
    <row r="50" spans="1:8" ht="18" customHeight="1">
      <c r="A50" s="20">
        <v>750</v>
      </c>
      <c r="B50" s="17" t="s">
        <v>20</v>
      </c>
      <c r="C50" s="18" t="s">
        <v>18</v>
      </c>
      <c r="D50" s="18" t="s">
        <v>11</v>
      </c>
      <c r="E50" s="18"/>
      <c r="F50" s="18"/>
      <c r="G50" s="26">
        <f>SUM(G51)</f>
        <v>2096</v>
      </c>
      <c r="H50" s="26">
        <f>SUM(H51)</f>
        <v>2096</v>
      </c>
    </row>
    <row r="51" spans="1:8" ht="33" customHeight="1">
      <c r="A51" s="13">
        <v>750</v>
      </c>
      <c r="B51" s="8" t="s">
        <v>67</v>
      </c>
      <c r="C51" s="11" t="s">
        <v>18</v>
      </c>
      <c r="D51" s="11" t="s">
        <v>11</v>
      </c>
      <c r="E51" s="11" t="s">
        <v>54</v>
      </c>
      <c r="F51" s="11"/>
      <c r="G51" s="27">
        <f>SUM(G52)</f>
        <v>2096</v>
      </c>
      <c r="H51" s="27">
        <f>SUM(H52)</f>
        <v>2096</v>
      </c>
    </row>
    <row r="52" spans="1:8" ht="111.75" customHeight="1">
      <c r="A52" s="13">
        <v>750</v>
      </c>
      <c r="B52" s="8" t="s">
        <v>74</v>
      </c>
      <c r="C52" s="11" t="s">
        <v>18</v>
      </c>
      <c r="D52" s="11" t="s">
        <v>11</v>
      </c>
      <c r="E52" s="11" t="s">
        <v>55</v>
      </c>
      <c r="F52" s="11" t="s">
        <v>23</v>
      </c>
      <c r="G52" s="27">
        <v>2096</v>
      </c>
      <c r="H52" s="27">
        <v>2096</v>
      </c>
    </row>
    <row r="53" spans="1:8" ht="16.5" customHeight="1">
      <c r="A53" s="20">
        <v>750</v>
      </c>
      <c r="B53" s="17" t="s">
        <v>21</v>
      </c>
      <c r="C53" s="18" t="s">
        <v>18</v>
      </c>
      <c r="D53" s="18" t="s">
        <v>6</v>
      </c>
      <c r="E53" s="18"/>
      <c r="F53" s="18"/>
      <c r="G53" s="26">
        <f>SUM(G54+G56)</f>
        <v>12690</v>
      </c>
      <c r="H53" s="26">
        <f>SUM(H54+H56)</f>
        <v>12700</v>
      </c>
    </row>
    <row r="54" spans="1:8" ht="17.25" customHeight="1">
      <c r="A54" s="13">
        <v>750</v>
      </c>
      <c r="B54" s="8" t="s">
        <v>21</v>
      </c>
      <c r="C54" s="11" t="s">
        <v>18</v>
      </c>
      <c r="D54" s="11" t="s">
        <v>6</v>
      </c>
      <c r="E54" s="11" t="s">
        <v>22</v>
      </c>
      <c r="F54" s="11"/>
      <c r="G54" s="27">
        <f>SUM(G55)</f>
        <v>12385</v>
      </c>
      <c r="H54" s="27">
        <f>SUM(H55)</f>
        <v>12385</v>
      </c>
    </row>
    <row r="55" spans="1:8" ht="77.25" customHeight="1">
      <c r="A55" s="13">
        <v>750</v>
      </c>
      <c r="B55" s="6" t="s">
        <v>65</v>
      </c>
      <c r="C55" s="11" t="s">
        <v>18</v>
      </c>
      <c r="D55" s="11" t="s">
        <v>6</v>
      </c>
      <c r="E55" s="11" t="s">
        <v>22</v>
      </c>
      <c r="F55" s="11" t="s">
        <v>17</v>
      </c>
      <c r="G55" s="27">
        <v>12385</v>
      </c>
      <c r="H55" s="27">
        <v>12385</v>
      </c>
    </row>
    <row r="56" spans="1:8" ht="33" customHeight="1">
      <c r="A56" s="13">
        <v>750</v>
      </c>
      <c r="B56" s="6" t="s">
        <v>91</v>
      </c>
      <c r="C56" s="11" t="s">
        <v>18</v>
      </c>
      <c r="D56" s="11" t="s">
        <v>6</v>
      </c>
      <c r="E56" s="11" t="s">
        <v>80</v>
      </c>
      <c r="F56" s="11"/>
      <c r="G56" s="27">
        <f>SUM(G57)</f>
        <v>305</v>
      </c>
      <c r="H56" s="27">
        <f>SUM(H57)</f>
        <v>315</v>
      </c>
    </row>
    <row r="57" spans="1:8" ht="78" customHeight="1">
      <c r="A57" s="13">
        <v>750</v>
      </c>
      <c r="B57" s="8" t="s">
        <v>94</v>
      </c>
      <c r="C57" s="11" t="s">
        <v>18</v>
      </c>
      <c r="D57" s="11" t="s">
        <v>6</v>
      </c>
      <c r="E57" s="11" t="s">
        <v>80</v>
      </c>
      <c r="F57" s="11"/>
      <c r="G57" s="27">
        <v>305</v>
      </c>
      <c r="H57" s="27">
        <v>315</v>
      </c>
    </row>
    <row r="58" spans="1:8" ht="48" customHeight="1">
      <c r="A58" s="20">
        <v>750</v>
      </c>
      <c r="B58" s="17" t="s">
        <v>19</v>
      </c>
      <c r="C58" s="18" t="s">
        <v>18</v>
      </c>
      <c r="D58" s="18" t="s">
        <v>18</v>
      </c>
      <c r="E58" s="18"/>
      <c r="F58" s="18"/>
      <c r="G58" s="26">
        <f>SUM(G59)</f>
        <v>4819</v>
      </c>
      <c r="H58" s="26">
        <f>SUM(H59)</f>
        <v>4819</v>
      </c>
    </row>
    <row r="59" spans="1:8" ht="78" customHeight="1">
      <c r="A59" s="16">
        <v>750</v>
      </c>
      <c r="B59" s="8" t="s">
        <v>63</v>
      </c>
      <c r="C59" s="11" t="s">
        <v>18</v>
      </c>
      <c r="D59" s="11" t="s">
        <v>18</v>
      </c>
      <c r="E59" s="11" t="s">
        <v>7</v>
      </c>
      <c r="F59" s="11"/>
      <c r="G59" s="27">
        <f>SUM(G60)</f>
        <v>4819</v>
      </c>
      <c r="H59" s="27">
        <f>SUM(H60)</f>
        <v>4819</v>
      </c>
    </row>
    <row r="60" spans="1:8" ht="32.25" customHeight="1">
      <c r="A60" s="13">
        <v>750</v>
      </c>
      <c r="B60" s="8" t="s">
        <v>89</v>
      </c>
      <c r="C60" s="11" t="s">
        <v>18</v>
      </c>
      <c r="D60" s="11" t="s">
        <v>18</v>
      </c>
      <c r="E60" s="11" t="s">
        <v>7</v>
      </c>
      <c r="F60" s="11" t="s">
        <v>87</v>
      </c>
      <c r="G60" s="27">
        <v>4819</v>
      </c>
      <c r="H60" s="27">
        <v>4819</v>
      </c>
    </row>
    <row r="61" spans="1:8" ht="32.25" customHeight="1">
      <c r="A61" s="20">
        <v>750</v>
      </c>
      <c r="B61" s="17" t="s">
        <v>115</v>
      </c>
      <c r="C61" s="18" t="s">
        <v>14</v>
      </c>
      <c r="D61" s="18" t="s">
        <v>18</v>
      </c>
      <c r="E61" s="18"/>
      <c r="F61" s="18"/>
      <c r="G61" s="26">
        <f>SUM(G62)</f>
        <v>2128</v>
      </c>
      <c r="H61" s="26">
        <f>SUM(H62)</f>
        <v>2128</v>
      </c>
    </row>
    <row r="62" spans="1:8" ht="62.25" customHeight="1">
      <c r="A62" s="13">
        <v>750</v>
      </c>
      <c r="B62" s="8" t="s">
        <v>116</v>
      </c>
      <c r="C62" s="11" t="s">
        <v>14</v>
      </c>
      <c r="D62" s="11" t="s">
        <v>18</v>
      </c>
      <c r="E62" s="11" t="s">
        <v>117</v>
      </c>
      <c r="F62" s="11"/>
      <c r="G62" s="27">
        <f>SUM(G63)</f>
        <v>2128</v>
      </c>
      <c r="H62" s="27">
        <f>SUM(H63)</f>
        <v>2128</v>
      </c>
    </row>
    <row r="63" spans="1:8" ht="32.25" customHeight="1">
      <c r="A63" s="13">
        <v>750</v>
      </c>
      <c r="B63" s="8" t="s">
        <v>114</v>
      </c>
      <c r="C63" s="11" t="s">
        <v>14</v>
      </c>
      <c r="D63" s="11" t="s">
        <v>18</v>
      </c>
      <c r="E63" s="11" t="s">
        <v>117</v>
      </c>
      <c r="F63" s="11" t="s">
        <v>113</v>
      </c>
      <c r="G63" s="27">
        <v>2128</v>
      </c>
      <c r="H63" s="27">
        <v>2128</v>
      </c>
    </row>
    <row r="64" spans="1:8" ht="18" customHeight="1">
      <c r="A64" s="16">
        <v>906</v>
      </c>
      <c r="B64" s="5" t="s">
        <v>13</v>
      </c>
      <c r="C64" s="14"/>
      <c r="D64" s="14"/>
      <c r="E64" s="14"/>
      <c r="F64" s="14"/>
      <c r="G64" s="26">
        <f>SUM(G65+G68+G71)</f>
        <v>9264</v>
      </c>
      <c r="H64" s="26">
        <f>SUM(H65+H68+H71)</f>
        <v>8864</v>
      </c>
    </row>
    <row r="65" spans="1:8" ht="94.5" customHeight="1">
      <c r="A65" s="20">
        <v>906</v>
      </c>
      <c r="B65" s="21" t="s">
        <v>68</v>
      </c>
      <c r="C65" s="18" t="s">
        <v>5</v>
      </c>
      <c r="D65" s="18" t="s">
        <v>14</v>
      </c>
      <c r="E65" s="18"/>
      <c r="F65" s="18"/>
      <c r="G65" s="26">
        <f>SUM(G66)</f>
        <v>8314</v>
      </c>
      <c r="H65" s="26">
        <f>SUM(H66)</f>
        <v>8314</v>
      </c>
    </row>
    <row r="66" spans="1:8" ht="78" customHeight="1">
      <c r="A66" s="13">
        <v>906</v>
      </c>
      <c r="B66" s="8" t="s">
        <v>63</v>
      </c>
      <c r="C66" s="11" t="s">
        <v>5</v>
      </c>
      <c r="D66" s="11" t="s">
        <v>14</v>
      </c>
      <c r="E66" s="11" t="s">
        <v>7</v>
      </c>
      <c r="F66" s="11"/>
      <c r="G66" s="27">
        <f>SUM(G67)</f>
        <v>8314</v>
      </c>
      <c r="H66" s="27">
        <f>SUM(H67)</f>
        <v>8314</v>
      </c>
    </row>
    <row r="67" spans="1:8" ht="33.75" customHeight="1">
      <c r="A67" s="13">
        <v>906</v>
      </c>
      <c r="B67" s="8" t="s">
        <v>89</v>
      </c>
      <c r="C67" s="11" t="s">
        <v>5</v>
      </c>
      <c r="D67" s="11" t="s">
        <v>14</v>
      </c>
      <c r="E67" s="11" t="s">
        <v>7</v>
      </c>
      <c r="F67" s="11" t="s">
        <v>87</v>
      </c>
      <c r="G67" s="27">
        <v>8314</v>
      </c>
      <c r="H67" s="27">
        <v>8314</v>
      </c>
    </row>
    <row r="68" spans="1:8" ht="15.75">
      <c r="A68" s="20">
        <v>906</v>
      </c>
      <c r="B68" s="21" t="s">
        <v>15</v>
      </c>
      <c r="C68" s="18" t="s">
        <v>5</v>
      </c>
      <c r="D68" s="18" t="s">
        <v>104</v>
      </c>
      <c r="E68" s="18"/>
      <c r="F68" s="18"/>
      <c r="G68" s="26">
        <f>SUM(G69)</f>
        <v>500</v>
      </c>
      <c r="H68" s="26">
        <f>SUM(H69)</f>
        <v>500</v>
      </c>
    </row>
    <row r="69" spans="1:8" ht="15.75">
      <c r="A69" s="13">
        <v>906</v>
      </c>
      <c r="B69" s="6" t="s">
        <v>15</v>
      </c>
      <c r="C69" s="11" t="s">
        <v>5</v>
      </c>
      <c r="D69" s="11" t="s">
        <v>104</v>
      </c>
      <c r="E69" s="11" t="s">
        <v>16</v>
      </c>
      <c r="F69" s="11"/>
      <c r="G69" s="27">
        <f>SUM(G70)</f>
        <v>500</v>
      </c>
      <c r="H69" s="27">
        <f>SUM(H70)</f>
        <v>500</v>
      </c>
    </row>
    <row r="70" spans="1:8" ht="16.5" customHeight="1">
      <c r="A70" s="13">
        <v>906</v>
      </c>
      <c r="B70" s="6" t="s">
        <v>78</v>
      </c>
      <c r="C70" s="11" t="s">
        <v>5</v>
      </c>
      <c r="D70" s="11" t="s">
        <v>104</v>
      </c>
      <c r="E70" s="11" t="s">
        <v>16</v>
      </c>
      <c r="F70" s="11" t="s">
        <v>79</v>
      </c>
      <c r="G70" s="27">
        <v>500</v>
      </c>
      <c r="H70" s="27">
        <v>500</v>
      </c>
    </row>
    <row r="71" spans="1:8" ht="48" customHeight="1">
      <c r="A71" s="20">
        <v>906</v>
      </c>
      <c r="B71" s="21" t="s">
        <v>106</v>
      </c>
      <c r="C71" s="18" t="s">
        <v>105</v>
      </c>
      <c r="D71" s="18" t="s">
        <v>5</v>
      </c>
      <c r="E71" s="18"/>
      <c r="F71" s="18"/>
      <c r="G71" s="26">
        <f>SUM(G72)</f>
        <v>450</v>
      </c>
      <c r="H71" s="26">
        <f>SUM(H72)</f>
        <v>50</v>
      </c>
    </row>
    <row r="72" spans="1:8" ht="36" customHeight="1">
      <c r="A72" s="13">
        <v>906</v>
      </c>
      <c r="B72" s="6" t="s">
        <v>107</v>
      </c>
      <c r="C72" s="11" t="s">
        <v>105</v>
      </c>
      <c r="D72" s="11" t="s">
        <v>5</v>
      </c>
      <c r="E72" s="11" t="s">
        <v>108</v>
      </c>
      <c r="F72" s="11"/>
      <c r="G72" s="27">
        <f>SUM(G73)</f>
        <v>450</v>
      </c>
      <c r="H72" s="27">
        <f>SUM(H73)</f>
        <v>50</v>
      </c>
    </row>
    <row r="73" spans="1:8" ht="32.25" customHeight="1">
      <c r="A73" s="13">
        <v>906</v>
      </c>
      <c r="B73" s="6" t="s">
        <v>109</v>
      </c>
      <c r="C73" s="11" t="s">
        <v>105</v>
      </c>
      <c r="D73" s="11" t="s">
        <v>5</v>
      </c>
      <c r="E73" s="11" t="s">
        <v>108</v>
      </c>
      <c r="F73" s="11" t="s">
        <v>110</v>
      </c>
      <c r="G73" s="27">
        <v>450</v>
      </c>
      <c r="H73" s="27">
        <v>50</v>
      </c>
    </row>
    <row r="74" spans="1:8" ht="33.75" customHeight="1">
      <c r="A74" s="16">
        <v>751</v>
      </c>
      <c r="B74" s="7" t="s">
        <v>71</v>
      </c>
      <c r="C74" s="14"/>
      <c r="D74" s="14"/>
      <c r="E74" s="14"/>
      <c r="F74" s="14"/>
      <c r="G74" s="25">
        <f>SUM(G75+G81)</f>
        <v>12248</v>
      </c>
      <c r="H74" s="25">
        <f>SUM(H75+H81)</f>
        <v>12248</v>
      </c>
    </row>
    <row r="75" spans="1:8" ht="31.5" customHeight="1">
      <c r="A75" s="20">
        <v>751</v>
      </c>
      <c r="B75" s="17" t="s">
        <v>69</v>
      </c>
      <c r="C75" s="18" t="s">
        <v>5</v>
      </c>
      <c r="D75" s="18" t="s">
        <v>105</v>
      </c>
      <c r="E75" s="18"/>
      <c r="F75" s="18"/>
      <c r="G75" s="26">
        <f>SUM(G78+G76)</f>
        <v>10148</v>
      </c>
      <c r="H75" s="26">
        <f>SUM(H78+H76)</f>
        <v>10148</v>
      </c>
    </row>
    <row r="76" spans="1:8" ht="79.5" customHeight="1">
      <c r="A76" s="13">
        <v>751</v>
      </c>
      <c r="B76" s="8" t="s">
        <v>63</v>
      </c>
      <c r="C76" s="11" t="s">
        <v>5</v>
      </c>
      <c r="D76" s="11" t="s">
        <v>105</v>
      </c>
      <c r="E76" s="11" t="s">
        <v>7</v>
      </c>
      <c r="F76" s="11"/>
      <c r="G76" s="27">
        <f>SUM(G77)</f>
        <v>2105</v>
      </c>
      <c r="H76" s="27">
        <f>SUM(H77)</f>
        <v>2105</v>
      </c>
    </row>
    <row r="77" spans="1:8" ht="31.5" customHeight="1">
      <c r="A77" s="13">
        <v>751</v>
      </c>
      <c r="B77" s="8" t="s">
        <v>89</v>
      </c>
      <c r="C77" s="11" t="s">
        <v>5</v>
      </c>
      <c r="D77" s="11" t="s">
        <v>105</v>
      </c>
      <c r="E77" s="11" t="s">
        <v>7</v>
      </c>
      <c r="F77" s="11" t="s">
        <v>87</v>
      </c>
      <c r="G77" s="27">
        <v>2105</v>
      </c>
      <c r="H77" s="27">
        <v>2105</v>
      </c>
    </row>
    <row r="78" spans="1:8" ht="80.25" customHeight="1">
      <c r="A78" s="13">
        <v>751</v>
      </c>
      <c r="B78" s="6" t="s">
        <v>96</v>
      </c>
      <c r="C78" s="11" t="s">
        <v>5</v>
      </c>
      <c r="D78" s="11" t="s">
        <v>105</v>
      </c>
      <c r="E78" s="11" t="s">
        <v>28</v>
      </c>
      <c r="F78" s="11"/>
      <c r="G78" s="27">
        <f>SUM(G79+G80)</f>
        <v>8043</v>
      </c>
      <c r="H78" s="27">
        <f>SUM(H79+H80)</f>
        <v>8043</v>
      </c>
    </row>
    <row r="79" spans="1:8" ht="49.5" customHeight="1">
      <c r="A79" s="13">
        <v>751</v>
      </c>
      <c r="B79" s="6" t="s">
        <v>8</v>
      </c>
      <c r="C79" s="11" t="s">
        <v>5</v>
      </c>
      <c r="D79" s="11" t="s">
        <v>105</v>
      </c>
      <c r="E79" s="11" t="s">
        <v>28</v>
      </c>
      <c r="F79" s="11" t="s">
        <v>9</v>
      </c>
      <c r="G79" s="27">
        <v>5043</v>
      </c>
      <c r="H79" s="27">
        <v>5043</v>
      </c>
    </row>
    <row r="80" spans="1:8" ht="80.25" customHeight="1">
      <c r="A80" s="13">
        <v>751</v>
      </c>
      <c r="B80" s="6" t="s">
        <v>65</v>
      </c>
      <c r="C80" s="11" t="s">
        <v>5</v>
      </c>
      <c r="D80" s="11" t="s">
        <v>105</v>
      </c>
      <c r="E80" s="11" t="s">
        <v>28</v>
      </c>
      <c r="F80" s="11" t="s">
        <v>17</v>
      </c>
      <c r="G80" s="27">
        <v>3000</v>
      </c>
      <c r="H80" s="27">
        <v>3000</v>
      </c>
    </row>
    <row r="81" spans="1:8" ht="18.75" customHeight="1">
      <c r="A81" s="20">
        <v>751</v>
      </c>
      <c r="B81" s="21" t="s">
        <v>111</v>
      </c>
      <c r="C81" s="18" t="s">
        <v>112</v>
      </c>
      <c r="D81" s="18" t="s">
        <v>5</v>
      </c>
      <c r="E81" s="18"/>
      <c r="F81" s="18"/>
      <c r="G81" s="26">
        <f>SUM(G82)</f>
        <v>2100</v>
      </c>
      <c r="H81" s="26">
        <f>SUM(H82)</f>
        <v>2100</v>
      </c>
    </row>
    <row r="82" spans="1:8" ht="30.75" customHeight="1">
      <c r="A82" s="13">
        <v>751</v>
      </c>
      <c r="B82" s="6" t="s">
        <v>81</v>
      </c>
      <c r="C82" s="11" t="s">
        <v>112</v>
      </c>
      <c r="D82" s="11" t="s">
        <v>5</v>
      </c>
      <c r="E82" s="11" t="s">
        <v>82</v>
      </c>
      <c r="F82" s="11"/>
      <c r="G82" s="27">
        <f>SUM(G83)</f>
        <v>2100</v>
      </c>
      <c r="H82" s="27">
        <f>SUM(H83)</f>
        <v>2100</v>
      </c>
    </row>
    <row r="83" spans="1:8" ht="32.25" customHeight="1">
      <c r="A83" s="13">
        <v>751</v>
      </c>
      <c r="B83" s="6" t="s">
        <v>114</v>
      </c>
      <c r="C83" s="11" t="s">
        <v>112</v>
      </c>
      <c r="D83" s="11" t="s">
        <v>5</v>
      </c>
      <c r="E83" s="11" t="s">
        <v>82</v>
      </c>
      <c r="F83" s="11" t="s">
        <v>113</v>
      </c>
      <c r="G83" s="27">
        <v>2100</v>
      </c>
      <c r="H83" s="27">
        <v>2100</v>
      </c>
    </row>
    <row r="84" spans="1:8" ht="47.25" customHeight="1">
      <c r="A84" s="16">
        <v>753</v>
      </c>
      <c r="B84" s="5" t="s">
        <v>72</v>
      </c>
      <c r="C84" s="14"/>
      <c r="D84" s="14"/>
      <c r="E84" s="14"/>
      <c r="F84" s="14"/>
      <c r="G84" s="25">
        <f>SUM(G88+G91+G97+G102+G112+G121+G85+G109+G115+G118)</f>
        <v>158918</v>
      </c>
      <c r="H84" s="25">
        <f>SUM(H88+H91+H97+H102+H112+H121+H85+H109+H115+H118)</f>
        <v>158918</v>
      </c>
    </row>
    <row r="85" spans="1:8" ht="33" customHeight="1">
      <c r="A85" s="13">
        <v>753</v>
      </c>
      <c r="B85" s="17" t="s">
        <v>69</v>
      </c>
      <c r="C85" s="18" t="s">
        <v>5</v>
      </c>
      <c r="D85" s="18" t="s">
        <v>105</v>
      </c>
      <c r="E85" s="18"/>
      <c r="F85" s="18"/>
      <c r="G85" s="26">
        <f>SUM(G86)</f>
        <v>5433</v>
      </c>
      <c r="H85" s="26">
        <f>SUM(H86)</f>
        <v>5433</v>
      </c>
    </row>
    <row r="86" spans="1:8" ht="47.25" customHeight="1">
      <c r="A86" s="13">
        <v>753</v>
      </c>
      <c r="B86" s="8" t="s">
        <v>63</v>
      </c>
      <c r="C86" s="11" t="s">
        <v>5</v>
      </c>
      <c r="D86" s="11" t="s">
        <v>105</v>
      </c>
      <c r="E86" s="11" t="s">
        <v>7</v>
      </c>
      <c r="F86" s="11"/>
      <c r="G86" s="27">
        <f>SUM(G87)</f>
        <v>5433</v>
      </c>
      <c r="H86" s="27">
        <f>SUM(H87)</f>
        <v>5433</v>
      </c>
    </row>
    <row r="87" spans="1:8" ht="32.25" customHeight="1">
      <c r="A87" s="13">
        <v>753</v>
      </c>
      <c r="B87" s="8" t="s">
        <v>89</v>
      </c>
      <c r="C87" s="11" t="s">
        <v>5</v>
      </c>
      <c r="D87" s="11" t="s">
        <v>105</v>
      </c>
      <c r="E87" s="11" t="s">
        <v>7</v>
      </c>
      <c r="F87" s="11" t="s">
        <v>87</v>
      </c>
      <c r="G87" s="27">
        <v>5433</v>
      </c>
      <c r="H87" s="27">
        <v>5433</v>
      </c>
    </row>
    <row r="88" spans="1:8" ht="15.75">
      <c r="A88" s="20">
        <v>753</v>
      </c>
      <c r="B88" s="21" t="s">
        <v>29</v>
      </c>
      <c r="C88" s="18" t="s">
        <v>30</v>
      </c>
      <c r="D88" s="18" t="s">
        <v>5</v>
      </c>
      <c r="E88" s="18"/>
      <c r="F88" s="18"/>
      <c r="G88" s="26">
        <f>SUM(G89)</f>
        <v>14035</v>
      </c>
      <c r="H88" s="26">
        <f>SUM(H89)</f>
        <v>14035</v>
      </c>
    </row>
    <row r="89" spans="1:8" ht="32.25" customHeight="1">
      <c r="A89" s="13">
        <v>753</v>
      </c>
      <c r="B89" s="6" t="s">
        <v>32</v>
      </c>
      <c r="C89" s="11" t="s">
        <v>30</v>
      </c>
      <c r="D89" s="11" t="s">
        <v>5</v>
      </c>
      <c r="E89" s="11" t="s">
        <v>31</v>
      </c>
      <c r="F89" s="11"/>
      <c r="G89" s="27">
        <f>SUM(G90)</f>
        <v>14035</v>
      </c>
      <c r="H89" s="27">
        <f>SUM(H90)</f>
        <v>14035</v>
      </c>
    </row>
    <row r="90" spans="1:8" ht="48" customHeight="1">
      <c r="A90" s="13">
        <v>753</v>
      </c>
      <c r="B90" s="6" t="s">
        <v>8</v>
      </c>
      <c r="C90" s="11" t="s">
        <v>30</v>
      </c>
      <c r="D90" s="11" t="s">
        <v>5</v>
      </c>
      <c r="E90" s="11" t="s">
        <v>31</v>
      </c>
      <c r="F90" s="11" t="s">
        <v>9</v>
      </c>
      <c r="G90" s="27">
        <v>14035</v>
      </c>
      <c r="H90" s="27">
        <v>14035</v>
      </c>
    </row>
    <row r="91" spans="1:8" ht="15.75">
      <c r="A91" s="20">
        <v>753</v>
      </c>
      <c r="B91" s="21" t="s">
        <v>33</v>
      </c>
      <c r="C91" s="18" t="s">
        <v>30</v>
      </c>
      <c r="D91" s="18" t="s">
        <v>11</v>
      </c>
      <c r="E91" s="18"/>
      <c r="F91" s="18"/>
      <c r="G91" s="26">
        <f>SUM(G92+G94)</f>
        <v>45655</v>
      </c>
      <c r="H91" s="26">
        <f>SUM(H92+H94)</f>
        <v>45655</v>
      </c>
    </row>
    <row r="92" spans="1:8" ht="47.25">
      <c r="A92" s="13">
        <v>753</v>
      </c>
      <c r="B92" s="6" t="s">
        <v>34</v>
      </c>
      <c r="C92" s="11" t="s">
        <v>30</v>
      </c>
      <c r="D92" s="11" t="s">
        <v>11</v>
      </c>
      <c r="E92" s="11" t="s">
        <v>35</v>
      </c>
      <c r="F92" s="11"/>
      <c r="G92" s="27">
        <f>SUM(G93)</f>
        <v>23189</v>
      </c>
      <c r="H92" s="27">
        <f>SUM(H93)</f>
        <v>23189</v>
      </c>
    </row>
    <row r="93" spans="1:8" ht="45" customHeight="1">
      <c r="A93" s="13">
        <v>753</v>
      </c>
      <c r="B93" s="6" t="s">
        <v>8</v>
      </c>
      <c r="C93" s="11" t="s">
        <v>30</v>
      </c>
      <c r="D93" s="11" t="s">
        <v>11</v>
      </c>
      <c r="E93" s="11" t="s">
        <v>35</v>
      </c>
      <c r="F93" s="11" t="s">
        <v>9</v>
      </c>
      <c r="G93" s="27">
        <v>23189</v>
      </c>
      <c r="H93" s="27">
        <v>23189</v>
      </c>
    </row>
    <row r="94" spans="1:8" ht="31.5">
      <c r="A94" s="13">
        <v>753</v>
      </c>
      <c r="B94" s="6" t="s">
        <v>36</v>
      </c>
      <c r="C94" s="11" t="s">
        <v>30</v>
      </c>
      <c r="D94" s="11" t="s">
        <v>11</v>
      </c>
      <c r="E94" s="11" t="s">
        <v>37</v>
      </c>
      <c r="F94" s="11"/>
      <c r="G94" s="27">
        <f>SUM(G95+G96)</f>
        <v>22466</v>
      </c>
      <c r="H94" s="27">
        <f>SUM(H95+H96)</f>
        <v>22466</v>
      </c>
    </row>
    <row r="95" spans="1:8" ht="48.75" customHeight="1">
      <c r="A95" s="13">
        <v>753</v>
      </c>
      <c r="B95" s="6" t="s">
        <v>8</v>
      </c>
      <c r="C95" s="11" t="s">
        <v>30</v>
      </c>
      <c r="D95" s="11" t="s">
        <v>11</v>
      </c>
      <c r="E95" s="11" t="s">
        <v>37</v>
      </c>
      <c r="F95" s="11" t="s">
        <v>9</v>
      </c>
      <c r="G95" s="27">
        <v>3660</v>
      </c>
      <c r="H95" s="27">
        <v>3660</v>
      </c>
    </row>
    <row r="96" spans="1:8" ht="32.25" customHeight="1">
      <c r="A96" s="13">
        <v>753</v>
      </c>
      <c r="B96" s="6" t="s">
        <v>114</v>
      </c>
      <c r="C96" s="11" t="s">
        <v>30</v>
      </c>
      <c r="D96" s="11" t="s">
        <v>11</v>
      </c>
      <c r="E96" s="11" t="s">
        <v>37</v>
      </c>
      <c r="F96" s="11" t="s">
        <v>113</v>
      </c>
      <c r="G96" s="27">
        <v>18806</v>
      </c>
      <c r="H96" s="27">
        <v>18806</v>
      </c>
    </row>
    <row r="97" spans="1:8" ht="31.5">
      <c r="A97" s="20">
        <v>753</v>
      </c>
      <c r="B97" s="21" t="s">
        <v>38</v>
      </c>
      <c r="C97" s="18" t="s">
        <v>30</v>
      </c>
      <c r="D97" s="18" t="s">
        <v>30</v>
      </c>
      <c r="E97" s="18"/>
      <c r="F97" s="18"/>
      <c r="G97" s="26">
        <f>SUM(G100+G98)</f>
        <v>8058</v>
      </c>
      <c r="H97" s="26">
        <f>SUM(H100+H98)</f>
        <v>8058</v>
      </c>
    </row>
    <row r="98" spans="1:8" ht="31.5" customHeight="1">
      <c r="A98" s="13">
        <v>753</v>
      </c>
      <c r="B98" s="6" t="s">
        <v>118</v>
      </c>
      <c r="C98" s="11" t="s">
        <v>30</v>
      </c>
      <c r="D98" s="11" t="s">
        <v>30</v>
      </c>
      <c r="E98" s="11" t="s">
        <v>119</v>
      </c>
      <c r="F98" s="11"/>
      <c r="G98" s="27">
        <f>SUM(G99)</f>
        <v>4590</v>
      </c>
      <c r="H98" s="27">
        <f>SUM(H99)</f>
        <v>4590</v>
      </c>
    </row>
    <row r="99" spans="1:8" ht="31.5">
      <c r="A99" s="13">
        <v>753</v>
      </c>
      <c r="B99" s="6" t="s">
        <v>114</v>
      </c>
      <c r="C99" s="11" t="s">
        <v>30</v>
      </c>
      <c r="D99" s="11" t="s">
        <v>30</v>
      </c>
      <c r="E99" s="11" t="s">
        <v>119</v>
      </c>
      <c r="F99" s="11" t="s">
        <v>113</v>
      </c>
      <c r="G99" s="27">
        <v>4590</v>
      </c>
      <c r="H99" s="27">
        <v>4590</v>
      </c>
    </row>
    <row r="100" spans="1:8" ht="32.25" customHeight="1">
      <c r="A100" s="13">
        <v>753</v>
      </c>
      <c r="B100" s="6" t="s">
        <v>39</v>
      </c>
      <c r="C100" s="11" t="s">
        <v>30</v>
      </c>
      <c r="D100" s="11" t="s">
        <v>30</v>
      </c>
      <c r="E100" s="11" t="s">
        <v>40</v>
      </c>
      <c r="F100" s="11"/>
      <c r="G100" s="27">
        <f>SUM(G101)</f>
        <v>3468</v>
      </c>
      <c r="H100" s="27">
        <f>SUM(H101)</f>
        <v>3468</v>
      </c>
    </row>
    <row r="101" spans="1:8" ht="78" customHeight="1">
      <c r="A101" s="13">
        <v>753</v>
      </c>
      <c r="B101" s="6" t="s">
        <v>65</v>
      </c>
      <c r="C101" s="11" t="s">
        <v>30</v>
      </c>
      <c r="D101" s="11" t="s">
        <v>30</v>
      </c>
      <c r="E101" s="11" t="s">
        <v>40</v>
      </c>
      <c r="F101" s="11" t="s">
        <v>17</v>
      </c>
      <c r="G101" s="27">
        <v>3468</v>
      </c>
      <c r="H101" s="27">
        <v>3468</v>
      </c>
    </row>
    <row r="102" spans="1:8" ht="15.75">
      <c r="A102" s="20">
        <v>753</v>
      </c>
      <c r="B102" s="21" t="s">
        <v>42</v>
      </c>
      <c r="C102" s="18" t="s">
        <v>43</v>
      </c>
      <c r="D102" s="18" t="s">
        <v>5</v>
      </c>
      <c r="E102" s="18"/>
      <c r="F102" s="18"/>
      <c r="G102" s="26">
        <f>SUM(G103+G105+G107)</f>
        <v>22237</v>
      </c>
      <c r="H102" s="26">
        <f>SUM(H103+H105+H107)</f>
        <v>22237</v>
      </c>
    </row>
    <row r="103" spans="1:8" ht="47.25">
      <c r="A103" s="13">
        <v>753</v>
      </c>
      <c r="B103" s="6" t="s">
        <v>44</v>
      </c>
      <c r="C103" s="11" t="s">
        <v>43</v>
      </c>
      <c r="D103" s="11" t="s">
        <v>5</v>
      </c>
      <c r="E103" s="11" t="s">
        <v>45</v>
      </c>
      <c r="F103" s="11"/>
      <c r="G103" s="27">
        <f>SUM(G104)</f>
        <v>15050</v>
      </c>
      <c r="H103" s="27">
        <f>SUM(H104)</f>
        <v>15050</v>
      </c>
    </row>
    <row r="104" spans="1:8" ht="31.5" customHeight="1">
      <c r="A104" s="13">
        <v>753</v>
      </c>
      <c r="B104" s="6" t="s">
        <v>114</v>
      </c>
      <c r="C104" s="11" t="s">
        <v>43</v>
      </c>
      <c r="D104" s="11" t="s">
        <v>5</v>
      </c>
      <c r="E104" s="11" t="s">
        <v>45</v>
      </c>
      <c r="F104" s="11" t="s">
        <v>113</v>
      </c>
      <c r="G104" s="27">
        <v>15050</v>
      </c>
      <c r="H104" s="27">
        <v>15050</v>
      </c>
    </row>
    <row r="105" spans="1:8" ht="15.75">
      <c r="A105" s="13">
        <v>753</v>
      </c>
      <c r="B105" s="6" t="s">
        <v>46</v>
      </c>
      <c r="C105" s="11" t="s">
        <v>43</v>
      </c>
      <c r="D105" s="11" t="s">
        <v>5</v>
      </c>
      <c r="E105" s="11" t="s">
        <v>47</v>
      </c>
      <c r="F105" s="11"/>
      <c r="G105" s="27">
        <f>SUM(G106)</f>
        <v>1373</v>
      </c>
      <c r="H105" s="27">
        <f>SUM(H106)</f>
        <v>1373</v>
      </c>
    </row>
    <row r="106" spans="1:8" ht="34.5" customHeight="1">
      <c r="A106" s="13">
        <v>753</v>
      </c>
      <c r="B106" s="6" t="s">
        <v>120</v>
      </c>
      <c r="C106" s="11" t="s">
        <v>43</v>
      </c>
      <c r="D106" s="11" t="s">
        <v>5</v>
      </c>
      <c r="E106" s="11" t="s">
        <v>47</v>
      </c>
      <c r="F106" s="11" t="s">
        <v>9</v>
      </c>
      <c r="G106" s="27">
        <v>1373</v>
      </c>
      <c r="H106" s="27">
        <v>1373</v>
      </c>
    </row>
    <row r="107" spans="1:8" ht="15.75">
      <c r="A107" s="13">
        <v>753</v>
      </c>
      <c r="B107" s="6" t="s">
        <v>48</v>
      </c>
      <c r="C107" s="11" t="s">
        <v>43</v>
      </c>
      <c r="D107" s="11" t="s">
        <v>5</v>
      </c>
      <c r="E107" s="11" t="s">
        <v>49</v>
      </c>
      <c r="F107" s="11"/>
      <c r="G107" s="27">
        <f>SUM(G108)</f>
        <v>5814</v>
      </c>
      <c r="H107" s="27">
        <f>SUM(H108)</f>
        <v>5814</v>
      </c>
    </row>
    <row r="108" spans="1:8" ht="30" customHeight="1">
      <c r="A108" s="13">
        <v>753</v>
      </c>
      <c r="B108" s="6" t="s">
        <v>114</v>
      </c>
      <c r="C108" s="11" t="s">
        <v>43</v>
      </c>
      <c r="D108" s="11" t="s">
        <v>5</v>
      </c>
      <c r="E108" s="11" t="s">
        <v>49</v>
      </c>
      <c r="F108" s="11" t="s">
        <v>113</v>
      </c>
      <c r="G108" s="27">
        <v>5814</v>
      </c>
      <c r="H108" s="27">
        <v>5814</v>
      </c>
    </row>
    <row r="109" spans="1:8" ht="33" customHeight="1">
      <c r="A109" s="20">
        <v>753</v>
      </c>
      <c r="B109" s="21" t="s">
        <v>83</v>
      </c>
      <c r="C109" s="18" t="s">
        <v>41</v>
      </c>
      <c r="D109" s="18" t="s">
        <v>5</v>
      </c>
      <c r="E109" s="18"/>
      <c r="F109" s="18"/>
      <c r="G109" s="26">
        <f>SUM(G110)</f>
        <v>12173</v>
      </c>
      <c r="H109" s="26">
        <f>SUM(H110)</f>
        <v>12173</v>
      </c>
    </row>
    <row r="110" spans="1:8" ht="33" customHeight="1">
      <c r="A110" s="13">
        <v>753</v>
      </c>
      <c r="B110" s="6" t="s">
        <v>50</v>
      </c>
      <c r="C110" s="11" t="s">
        <v>41</v>
      </c>
      <c r="D110" s="11" t="s">
        <v>5</v>
      </c>
      <c r="E110" s="11" t="s">
        <v>51</v>
      </c>
      <c r="F110" s="11"/>
      <c r="G110" s="27">
        <f>SUM(G111)</f>
        <v>12173</v>
      </c>
      <c r="H110" s="27">
        <f>SUM(H111)</f>
        <v>12173</v>
      </c>
    </row>
    <row r="111" spans="1:8" ht="30" customHeight="1">
      <c r="A111" s="13">
        <v>753</v>
      </c>
      <c r="B111" s="6" t="s">
        <v>114</v>
      </c>
      <c r="C111" s="11" t="s">
        <v>41</v>
      </c>
      <c r="D111" s="11" t="s">
        <v>5</v>
      </c>
      <c r="E111" s="11" t="s">
        <v>52</v>
      </c>
      <c r="F111" s="11" t="s">
        <v>113</v>
      </c>
      <c r="G111" s="27">
        <v>12173</v>
      </c>
      <c r="H111" s="27">
        <v>12173</v>
      </c>
    </row>
    <row r="112" spans="1:8" ht="15.75">
      <c r="A112" s="20">
        <v>753</v>
      </c>
      <c r="B112" s="21" t="s">
        <v>57</v>
      </c>
      <c r="C112" s="18" t="s">
        <v>41</v>
      </c>
      <c r="D112" s="18" t="s">
        <v>11</v>
      </c>
      <c r="E112" s="18"/>
      <c r="F112" s="18"/>
      <c r="G112" s="26">
        <f>SUM(G113)</f>
        <v>13478</v>
      </c>
      <c r="H112" s="26">
        <f>SUM(H113)</f>
        <v>13478</v>
      </c>
    </row>
    <row r="113" spans="1:8" ht="30.75" customHeight="1">
      <c r="A113" s="13">
        <v>753</v>
      </c>
      <c r="B113" s="6" t="s">
        <v>50</v>
      </c>
      <c r="C113" s="11" t="s">
        <v>41</v>
      </c>
      <c r="D113" s="11" t="s">
        <v>11</v>
      </c>
      <c r="E113" s="11" t="s">
        <v>51</v>
      </c>
      <c r="F113" s="11"/>
      <c r="G113" s="27">
        <f>SUM(G114)</f>
        <v>13478</v>
      </c>
      <c r="H113" s="27">
        <f>SUM(H114)</f>
        <v>13478</v>
      </c>
    </row>
    <row r="114" spans="1:8" ht="30.75" customHeight="1">
      <c r="A114" s="13">
        <v>753</v>
      </c>
      <c r="B114" s="6" t="s">
        <v>114</v>
      </c>
      <c r="C114" s="11" t="s">
        <v>41</v>
      </c>
      <c r="D114" s="11" t="s">
        <v>11</v>
      </c>
      <c r="E114" s="11" t="s">
        <v>52</v>
      </c>
      <c r="F114" s="11" t="s">
        <v>113</v>
      </c>
      <c r="G114" s="27">
        <v>13478</v>
      </c>
      <c r="H114" s="27">
        <v>13478</v>
      </c>
    </row>
    <row r="115" spans="1:8" ht="32.25" customHeight="1">
      <c r="A115" s="20">
        <v>753</v>
      </c>
      <c r="B115" s="21" t="s">
        <v>84</v>
      </c>
      <c r="C115" s="18" t="s">
        <v>41</v>
      </c>
      <c r="D115" s="18" t="s">
        <v>6</v>
      </c>
      <c r="E115" s="18"/>
      <c r="F115" s="18"/>
      <c r="G115" s="26">
        <f>SUM(G116)</f>
        <v>2040</v>
      </c>
      <c r="H115" s="26">
        <f>SUM(H116)</f>
        <v>2040</v>
      </c>
    </row>
    <row r="116" spans="1:8" ht="33.75" customHeight="1">
      <c r="A116" s="13">
        <v>753</v>
      </c>
      <c r="B116" s="6" t="s">
        <v>50</v>
      </c>
      <c r="C116" s="11" t="s">
        <v>41</v>
      </c>
      <c r="D116" s="11" t="s">
        <v>6</v>
      </c>
      <c r="E116" s="11" t="s">
        <v>51</v>
      </c>
      <c r="F116" s="11"/>
      <c r="G116" s="27">
        <f>SUM(G117)</f>
        <v>2040</v>
      </c>
      <c r="H116" s="27">
        <f>SUM(H117)</f>
        <v>2040</v>
      </c>
    </row>
    <row r="117" spans="1:8" ht="30.75" customHeight="1">
      <c r="A117" s="13">
        <v>753</v>
      </c>
      <c r="B117" s="6" t="s">
        <v>114</v>
      </c>
      <c r="C117" s="11" t="s">
        <v>41</v>
      </c>
      <c r="D117" s="11" t="s">
        <v>6</v>
      </c>
      <c r="E117" s="11" t="s">
        <v>52</v>
      </c>
      <c r="F117" s="11" t="s">
        <v>113</v>
      </c>
      <c r="G117" s="27">
        <v>2040</v>
      </c>
      <c r="H117" s="27">
        <v>2040</v>
      </c>
    </row>
    <row r="118" spans="1:8" ht="18" customHeight="1">
      <c r="A118" s="20">
        <v>753</v>
      </c>
      <c r="B118" s="21" t="s">
        <v>85</v>
      </c>
      <c r="C118" s="18" t="s">
        <v>41</v>
      </c>
      <c r="D118" s="18" t="s">
        <v>12</v>
      </c>
      <c r="E118" s="18"/>
      <c r="F118" s="18"/>
      <c r="G118" s="26">
        <f>SUM(G119)</f>
        <v>11319</v>
      </c>
      <c r="H118" s="26">
        <f>SUM(H119)</f>
        <v>11319</v>
      </c>
    </row>
    <row r="119" spans="1:8" ht="30" customHeight="1">
      <c r="A119" s="13">
        <v>753</v>
      </c>
      <c r="B119" s="6" t="s">
        <v>50</v>
      </c>
      <c r="C119" s="11" t="s">
        <v>41</v>
      </c>
      <c r="D119" s="11" t="s">
        <v>12</v>
      </c>
      <c r="E119" s="11" t="s">
        <v>51</v>
      </c>
      <c r="F119" s="11"/>
      <c r="G119" s="27">
        <f>SUM(G120)</f>
        <v>11319</v>
      </c>
      <c r="H119" s="27">
        <f>SUM(H120)</f>
        <v>11319</v>
      </c>
    </row>
    <row r="120" spans="1:8" ht="29.25" customHeight="1">
      <c r="A120" s="13">
        <v>753</v>
      </c>
      <c r="B120" s="6" t="s">
        <v>114</v>
      </c>
      <c r="C120" s="11" t="s">
        <v>41</v>
      </c>
      <c r="D120" s="11" t="s">
        <v>12</v>
      </c>
      <c r="E120" s="11" t="s">
        <v>52</v>
      </c>
      <c r="F120" s="11" t="s">
        <v>113</v>
      </c>
      <c r="G120" s="27">
        <v>11319</v>
      </c>
      <c r="H120" s="27">
        <v>11319</v>
      </c>
    </row>
    <row r="121" spans="1:8" ht="20.25" customHeight="1">
      <c r="A121" s="20">
        <v>753</v>
      </c>
      <c r="B121" s="21" t="s">
        <v>127</v>
      </c>
      <c r="C121" s="18" t="s">
        <v>104</v>
      </c>
      <c r="D121" s="18" t="s">
        <v>11</v>
      </c>
      <c r="E121" s="18"/>
      <c r="F121" s="18"/>
      <c r="G121" s="26">
        <f>SUM(G122)</f>
        <v>24490</v>
      </c>
      <c r="H121" s="26">
        <f>SUM(H122)</f>
        <v>24490</v>
      </c>
    </row>
    <row r="122" spans="1:8" ht="33" customHeight="1">
      <c r="A122" s="13">
        <v>753</v>
      </c>
      <c r="B122" s="6" t="s">
        <v>121</v>
      </c>
      <c r="C122" s="11" t="s">
        <v>104</v>
      </c>
      <c r="D122" s="11" t="s">
        <v>11</v>
      </c>
      <c r="E122" s="11" t="s">
        <v>122</v>
      </c>
      <c r="F122" s="11"/>
      <c r="G122" s="27">
        <f>SUM(G123)</f>
        <v>24490</v>
      </c>
      <c r="H122" s="27">
        <f>SUM(H123)</f>
        <v>24490</v>
      </c>
    </row>
    <row r="123" spans="1:8" ht="34.5" customHeight="1">
      <c r="A123" s="13">
        <v>753</v>
      </c>
      <c r="B123" s="6" t="s">
        <v>114</v>
      </c>
      <c r="C123" s="11" t="s">
        <v>104</v>
      </c>
      <c r="D123" s="11" t="s">
        <v>11</v>
      </c>
      <c r="E123" s="11" t="s">
        <v>122</v>
      </c>
      <c r="F123" s="11" t="s">
        <v>113</v>
      </c>
      <c r="G123" s="27">
        <v>24490</v>
      </c>
      <c r="H123" s="27">
        <v>24490</v>
      </c>
    </row>
    <row r="124" spans="1:8" ht="18" customHeight="1">
      <c r="A124" s="16"/>
      <c r="B124" s="5" t="s">
        <v>53</v>
      </c>
      <c r="C124" s="14"/>
      <c r="D124" s="14"/>
      <c r="E124" s="14"/>
      <c r="F124" s="14"/>
      <c r="G124" s="25">
        <f>SUM(G84+G74+G64+G46+G30+G23+G16)</f>
        <v>297363</v>
      </c>
      <c r="H124" s="25">
        <f>SUM(H84+H74+H64+H46+H30+H23+H16)</f>
        <v>287773</v>
      </c>
    </row>
    <row r="125" spans="1:8" ht="18" customHeight="1">
      <c r="A125" s="13"/>
      <c r="B125" s="6" t="s">
        <v>60</v>
      </c>
      <c r="C125" s="11"/>
      <c r="D125" s="11"/>
      <c r="E125" s="11"/>
      <c r="F125" s="11"/>
      <c r="G125" s="27">
        <v>8000</v>
      </c>
      <c r="H125" s="27">
        <v>41342</v>
      </c>
    </row>
    <row r="126" spans="1:8" ht="31.5" customHeight="1">
      <c r="A126" s="16"/>
      <c r="B126" s="5" t="s">
        <v>77</v>
      </c>
      <c r="C126" s="14"/>
      <c r="D126" s="14"/>
      <c r="E126" s="14"/>
      <c r="F126" s="14"/>
      <c r="G126" s="25">
        <f>SUM(G124+G125)</f>
        <v>305363</v>
      </c>
      <c r="H126" s="25">
        <f>SUM(H124+H125)</f>
        <v>329115</v>
      </c>
    </row>
    <row r="127" spans="1:8" ht="15" customHeight="1">
      <c r="A127" s="22"/>
      <c r="B127" s="23"/>
      <c r="C127" s="24"/>
      <c r="D127" s="24"/>
      <c r="E127" s="24"/>
      <c r="F127" s="24"/>
      <c r="G127" s="22"/>
      <c r="H127" s="22"/>
    </row>
    <row r="128" spans="1:8" ht="14.25" customHeight="1">
      <c r="A128" s="22"/>
      <c r="B128" s="23"/>
      <c r="C128" s="24"/>
      <c r="D128" s="24"/>
      <c r="E128" s="24"/>
      <c r="F128" s="24"/>
      <c r="G128" s="22"/>
      <c r="H128" s="22"/>
    </row>
    <row r="129" spans="1:8" ht="13.5" customHeight="1">
      <c r="A129" s="22"/>
      <c r="B129" s="23"/>
      <c r="C129" s="24"/>
      <c r="D129" s="24"/>
      <c r="E129" s="24"/>
      <c r="F129" s="24"/>
      <c r="G129" s="22"/>
      <c r="H129" s="22"/>
    </row>
    <row r="130" spans="1:7" ht="15.75">
      <c r="A130" s="31" t="s">
        <v>58</v>
      </c>
      <c r="B130" s="31"/>
      <c r="C130" s="31"/>
      <c r="D130" s="31"/>
      <c r="E130" s="31"/>
      <c r="F130" s="31"/>
      <c r="G130" s="31"/>
    </row>
    <row r="131" spans="1:7" ht="15.75">
      <c r="A131" s="29" t="s">
        <v>59</v>
      </c>
      <c r="B131" s="29"/>
      <c r="C131" s="29"/>
      <c r="D131" s="29"/>
      <c r="E131" s="29"/>
      <c r="F131" s="29"/>
      <c r="G131" s="29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</sheetData>
  <sheetProtection/>
  <mergeCells count="14">
    <mergeCell ref="H14:H15"/>
    <mergeCell ref="E2:H2"/>
    <mergeCell ref="E4:H4"/>
    <mergeCell ref="E6:H6"/>
    <mergeCell ref="E5:H5"/>
    <mergeCell ref="A9:H11"/>
    <mergeCell ref="A130:G130"/>
    <mergeCell ref="A14:A15"/>
    <mergeCell ref="B14:B15"/>
    <mergeCell ref="C14:C15"/>
    <mergeCell ref="D14:D15"/>
    <mergeCell ref="E14:E15"/>
    <mergeCell ref="F14:F15"/>
    <mergeCell ref="G14:G1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2010-09-28T12:46:50Z</cp:lastPrinted>
  <dcterms:created xsi:type="dcterms:W3CDTF">1996-10-08T23:32:33Z</dcterms:created>
  <dcterms:modified xsi:type="dcterms:W3CDTF">2010-09-29T05:57:59Z</dcterms:modified>
  <cp:category/>
  <cp:version/>
  <cp:contentType/>
  <cp:contentStatus/>
</cp:coreProperties>
</file>