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<sst xmlns="http://schemas.openxmlformats.org/spreadsheetml/2006/main" count="652" uniqueCount="157">
  <si>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</si>
  <si>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</si>
  <si>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</si>
  <si>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</si>
  <si>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</si>
  <si>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</si>
  <si>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</si>
  <si>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</si>
  <si>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</si>
  <si>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>Обеспечение выполнения функций бюджетных учреждений</t>
  </si>
  <si>
    <t>001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</si>
  <si>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</si>
  <si>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</si>
  <si>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</si>
  <si>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</si>
  <si>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</si>
  <si>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Обслуживание государственного и муниципального долга</t>
  </si>
  <si>
    <t xml:space="preserve">01 </t>
  </si>
  <si>
    <t>11</t>
  </si>
  <si>
    <t>Процентные платежи по долговым обязательствам</t>
  </si>
  <si>
    <t>0650000</t>
  </si>
  <si>
    <t>Обслуживание муниципального долга</t>
  </si>
  <si>
    <t>010</t>
  </si>
  <si>
    <t>Резервные фонды</t>
  </si>
  <si>
    <t>12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</si>
  <si>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</si>
  <si>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</si>
  <si>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</si>
  <si>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</si>
  <si>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</si>
  <si>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</si>
  <si>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600000</t>
  </si>
  <si>
    <t>006</t>
  </si>
  <si>
    <t>Социальное обеспечение населения</t>
  </si>
  <si>
    <t>10</t>
  </si>
  <si>
    <t>Социальная помощь</t>
  </si>
  <si>
    <t>5050000</t>
  </si>
  <si>
    <t>005</t>
  </si>
  <si>
    <t>Управление капитального строительства</t>
  </si>
  <si>
    <t>14</t>
  </si>
  <si>
    <t>Другие общегосу-дарственные вопросы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</si>
  <si>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</si>
  <si>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</si>
  <si>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</si>
  <si>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</si>
  <si>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</si>
  <si>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</si>
  <si>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</si>
  <si>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</si>
  <si>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</si>
  <si>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</si>
  <si>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</si>
  <si>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Мероприятия по оздоровительной кампании детей</t>
  </si>
  <si>
    <t>4320000</t>
  </si>
  <si>
    <t>09</t>
  </si>
  <si>
    <t>Другие вопросы в области образования</t>
  </si>
  <si>
    <t>Культура</t>
  </si>
  <si>
    <t>08</t>
  </si>
  <si>
    <t>Дворцы и дома культуры, другие учреждения культуры и средств массовой информации</t>
  </si>
  <si>
    <t>4400000</t>
  </si>
  <si>
    <t>4410000</t>
  </si>
  <si>
    <t>Библиотеки</t>
  </si>
  <si>
    <t>4420000</t>
  </si>
  <si>
    <t>4500000</t>
  </si>
  <si>
    <t>Телевидение и радиовещание</t>
  </si>
  <si>
    <t>Телерадиокомпании и телеорганизации</t>
  </si>
  <si>
    <t>4530000</t>
  </si>
  <si>
    <t>Больницы, клиники, госпитали, медико-санитарные части</t>
  </si>
  <si>
    <t>470000</t>
  </si>
  <si>
    <t>4700000</t>
  </si>
  <si>
    <t>Физическая культура и спорт</t>
  </si>
  <si>
    <t>Социальное обслуживание населения</t>
  </si>
  <si>
    <t>ИТОГО:</t>
  </si>
  <si>
    <t>3510000</t>
  </si>
  <si>
    <t>351000</t>
  </si>
  <si>
    <t xml:space="preserve">Иные безвозмездные и безвозвратные перечисления </t>
  </si>
  <si>
    <t>5200000</t>
  </si>
  <si>
    <t>Целевые программы муниципальных образований</t>
  </si>
  <si>
    <t>Транспорт</t>
  </si>
  <si>
    <t>Поддержка жилищного хозяйства</t>
  </si>
  <si>
    <t>Жилищное хозяйство</t>
  </si>
  <si>
    <t>3500000</t>
  </si>
  <si>
    <t>Амбулаторная помощь</t>
  </si>
  <si>
    <t>Охрана семьи, мате-ринства и детства</t>
  </si>
  <si>
    <t xml:space="preserve">Комитет по социальной политике Администрации городского округа </t>
  </si>
  <si>
    <t>городского округа Отрадный</t>
  </si>
  <si>
    <t>Пенсионное обеспечение</t>
  </si>
  <si>
    <t>Музеи и постоянные выставки</t>
  </si>
  <si>
    <t>4520000</t>
  </si>
  <si>
    <t>6000000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</si>
  <si>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</si>
  <si>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>Содержание ребенка в семье опекуна и приемной семье, а также оплата труда приемного родителя</t>
  </si>
  <si>
    <t>5201300</t>
  </si>
  <si>
    <t>7950000</t>
  </si>
  <si>
    <t>Стационарная медицинская помощь</t>
  </si>
  <si>
    <t>Медицинская помощь в дневных  стационарах</t>
  </si>
  <si>
    <t>Скорая медицинская помощь</t>
  </si>
  <si>
    <t>Автомобильный транспорт</t>
  </si>
  <si>
    <t>3030000</t>
  </si>
  <si>
    <t>Другие вопросы в области охраны окружающей среды</t>
  </si>
  <si>
    <t>Сумма, тыс. руб.</t>
  </si>
  <si>
    <t>Всего</t>
  </si>
  <si>
    <t>в том числе за счет безвозмезд-ных поступлений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</si>
  <si>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</si>
  <si>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высшего должностного лица субъекта РФ и муниципаль-ного образования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</si>
  <si>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</si>
  <si>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Управление по жилищно-коммунальному хозяйству и обслуживанию населения</t>
  </si>
  <si>
    <t>Предоставление субсидий юридическим лицам (за исключением субсидий муниципальным учреж-дениям), индивидуальным предпринимателям, физическим лицам - производителям товаров, работ, услуг)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</si>
  <si>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</si>
  <si>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</si>
  <si>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</si>
  <si>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Выполнение функций органами местного самоуправления</t>
  </si>
  <si>
    <t>013</t>
  </si>
  <si>
    <t>Прочие расходы</t>
  </si>
  <si>
    <t>Реализация государственной политики в области прива-тизации и управления государственной и муници-пальной собственностью</t>
  </si>
  <si>
    <t xml:space="preserve">Комитет по управлению имуществом городского округа </t>
  </si>
  <si>
    <t>Другие общегосударствен-ные вопросы</t>
  </si>
  <si>
    <t>Мероприятия в сфере культуры, кинематографии и средств массовой информации</t>
  </si>
  <si>
    <t>Другие вопросы в области здравоохранения, физичес-кой культуры и спорта</t>
  </si>
  <si>
    <t>5080000</t>
  </si>
  <si>
    <t>Учреждения социального обслуживания населения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</si>
  <si>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</si>
  <si>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</si>
  <si>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0200000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</si>
  <si>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</si>
  <si>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</si>
  <si>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Предоставление субсидий юридическим лицам (за исключением субсидий муниципальным учреждени-ям), индивидуальным пред-принимателям, физтческим лицам - производителям товаров, работ, услуг)</t>
  </si>
  <si>
    <t>4570000</t>
  </si>
  <si>
    <t>Другие вопросы в области национальной экономики</t>
  </si>
  <si>
    <t>Распределение бюджетных ассигнований по разделам, подразделам, целевым статьям  и видам расходов классификации расходов бюджетов в ведомственной структуре расходов бюджета городского округа Отрадный на 2010 год</t>
  </si>
  <si>
    <t>Целевые программы муниципальных образований:</t>
  </si>
  <si>
    <t>Целевые программы муниципальных образований:   Программа "Жилище" на 2009-2011 годы, подпрограмма "Молодой семье- доступное жилье"</t>
  </si>
  <si>
    <t>Программа "Капитальный ремонт многоквартирных домов в городском округе Отрадный Самарской области" на 2009-2011 годы</t>
  </si>
  <si>
    <t>Экологическая программа на 2009-2011 годы</t>
  </si>
  <si>
    <t>004</t>
  </si>
  <si>
    <t>Целевые программы муниципальных образований:      Экологическая программа на 2009-2011 годы</t>
  </si>
  <si>
    <t>Целевые программы муниципальных образований:   Экологическая программа на 2009-2011 годы</t>
  </si>
  <si>
    <t>Целевые программы муниципальных образований:   Программа приватизации муниципального имущества городского округа Отрадный Самарской области" на 2010 год</t>
  </si>
  <si>
    <t>Целевые программы муниципальных образований:    Программа "Развитие сети дошкольных образовательных учреждений городского округа Отрадный Самарской области" на 2009-2011 годы</t>
  </si>
  <si>
    <t>Программа "Медицинские кадры городского округа Отрадный на 2009-2011 г.г."</t>
  </si>
  <si>
    <t>Код ГРБС</t>
  </si>
  <si>
    <t>Закупка товаров, работ и услуг для муниципальных нужд в целях оказания муниципаль-ных услуг физическим и юридическим лицам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</si>
  <si>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</si>
  <si>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Целевые программы муниципальных образований:                             "Поддержка и  развитие малого и среднего предпринимательства на территории городского округа Отрадный Самарской области" на 2009-2011 годы</t>
  </si>
  <si>
    <t>Учебно-методические кабинеты, централизованные бухгалтерии, группы хозяйственного обслужива-ния, учебные фильмотеки, межшкольные учебно-производственные комбинаты, логопедические пункты</t>
  </si>
  <si>
    <t>Программа "Профилактика и лечение сердечно-сосудистых заболеваний населения                                      г. Отрадного Самарской области на 2009-2011 г.г."</t>
  </si>
  <si>
    <t xml:space="preserve">к решению Думы </t>
  </si>
  <si>
    <t>ПРИЛОЖЕНИЕ 4</t>
  </si>
  <si>
    <t xml:space="preserve"> Программа "Обеспечение безопасности дорожного движения на территории городского округа Отрадный Самарской области до 2015 года"</t>
  </si>
  <si>
    <t xml:space="preserve">Целевые программы муниципальных образований:   </t>
  </si>
  <si>
    <t>4310000</t>
  </si>
  <si>
    <t>Организационно-воспитательная работа с молодежью</t>
  </si>
  <si>
    <t>Центры спортивной подготовки</t>
  </si>
  <si>
    <t>4820000</t>
  </si>
  <si>
    <t>Мероприятия в области здравоохранения, спорта и физической культуры, туризма</t>
  </si>
  <si>
    <t>5120000</t>
  </si>
  <si>
    <t>от 01.12.2009 № 398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</si>
</sst>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7.00390625" style="0" customWidth="1"/>
    <col min="2" max="2" width="29.421875" style="35" customWidth="1"/>
    <col min="3" max="3" width="6.421875" style="0" customWidth="1"/>
    <col min="4" max="4" width="6.57421875" style="0" customWidth="1"/>
    <col min="6" max="6" width="6.8515625" style="0" customWidth="1"/>
    <col min="7" max="7" width="10.57421875" style="0" customWidth="1"/>
    <col min="8" max="8" width="10.8515625" style="0" customWidth="1"/>
  </cols>
  <sheetData>
    <row r="1" spans="1:8" ht="15">
      <c r="A1" s="3"/>
      <c r="B1" s="30"/>
      <c r="C1" s="3"/>
      <c r="D1" s="3"/>
      <c r="E1" s="3"/>
      <c r="F1" s="3"/>
      <c r="G1" s="3"/>
      <c r="H1" s="3"/>
    </row>
    <row r="2" spans="1:8" ht="15">
      <c r="A2" s="3"/>
      <c r="B2" s="30"/>
      <c r="C2" s="3"/>
      <c r="D2" s="3"/>
      <c r="E2" s="43" t="s">
        <v>147</v>
      </c>
      <c r="F2" s="43"/>
      <c r="G2" s="43"/>
      <c r="H2" s="43"/>
    </row>
    <row r="3" spans="1:8" ht="15">
      <c r="A3" s="3"/>
      <c r="B3" s="30"/>
      <c r="C3" s="3"/>
      <c r="D3" s="3"/>
      <c r="E3" s="3"/>
      <c r="F3" s="29"/>
      <c r="G3" s="29"/>
      <c r="H3" s="29"/>
    </row>
    <row r="4" spans="1:8" ht="15">
      <c r="A4" s="3"/>
      <c r="B4" s="30"/>
      <c r="C4" s="3"/>
      <c r="D4" s="3"/>
      <c r="E4" s="43" t="s">
        <v>146</v>
      </c>
      <c r="F4" s="43"/>
      <c r="G4" s="43"/>
      <c r="H4" s="43"/>
    </row>
    <row r="5" spans="1:8" ht="15">
      <c r="A5" s="3"/>
      <c r="B5" s="30"/>
      <c r="C5" s="3"/>
      <c r="D5" s="3"/>
      <c r="E5" s="43" t="s">
        <v>85</v>
      </c>
      <c r="F5" s="43"/>
      <c r="G5" s="43"/>
      <c r="H5" s="43"/>
    </row>
    <row r="6" spans="1:8" ht="15">
      <c r="A6" s="3"/>
      <c r="B6" s="30"/>
      <c r="C6" s="3"/>
      <c r="D6" s="3"/>
      <c r="E6" s="43" t="s">
        <v>156</v>
      </c>
      <c r="F6" s="43"/>
      <c r="G6" s="43"/>
      <c r="H6" s="43"/>
    </row>
    <row r="7" spans="1:8" ht="15">
      <c r="A7" s="3"/>
      <c r="B7" s="30"/>
      <c r="C7" s="3"/>
      <c r="D7" s="3"/>
      <c r="E7" s="29"/>
      <c r="F7" s="29"/>
      <c r="G7" s="29"/>
      <c r="H7" s="29"/>
    </row>
    <row r="8" spans="1:8" ht="15">
      <c r="A8" s="1"/>
      <c r="B8" s="31"/>
      <c r="C8" s="2"/>
      <c r="D8" s="1"/>
      <c r="E8" s="3"/>
      <c r="F8" s="3"/>
      <c r="G8" s="3"/>
      <c r="H8" s="3"/>
    </row>
    <row r="9" spans="1:8" ht="15.75" customHeight="1">
      <c r="A9" s="42" t="s">
        <v>129</v>
      </c>
      <c r="B9" s="42"/>
      <c r="C9" s="42"/>
      <c r="D9" s="42"/>
      <c r="E9" s="42"/>
      <c r="F9" s="42"/>
      <c r="G9" s="42"/>
      <c r="H9" s="42"/>
    </row>
    <row r="10" spans="1:8" ht="15.75" customHeight="1">
      <c r="A10" s="42"/>
      <c r="B10" s="42"/>
      <c r="C10" s="42"/>
      <c r="D10" s="42"/>
      <c r="E10" s="42"/>
      <c r="F10" s="42"/>
      <c r="G10" s="42"/>
      <c r="H10" s="42"/>
    </row>
    <row r="11" spans="1:8" ht="15.75" customHeight="1">
      <c r="A11" s="42"/>
      <c r="B11" s="42"/>
      <c r="C11" s="42"/>
      <c r="D11" s="42"/>
      <c r="E11" s="42"/>
      <c r="F11" s="42"/>
      <c r="G11" s="42"/>
      <c r="H11" s="42"/>
    </row>
    <row r="12" spans="1:8" ht="15.75">
      <c r="A12" s="24"/>
      <c r="B12" s="32"/>
      <c r="C12" s="24"/>
      <c r="D12" s="24"/>
      <c r="E12" s="24"/>
      <c r="F12" s="24"/>
      <c r="G12" s="24"/>
      <c r="H12" s="24"/>
    </row>
    <row r="13" spans="1:8" ht="15">
      <c r="A13" s="1"/>
      <c r="B13" s="31"/>
      <c r="C13" s="2"/>
      <c r="D13" s="1"/>
      <c r="E13" s="3"/>
      <c r="F13" s="3"/>
      <c r="G13" s="3"/>
      <c r="H13" s="5"/>
    </row>
    <row r="14" spans="1:8" ht="17.25" customHeight="1">
      <c r="A14" s="36" t="s">
        <v>140</v>
      </c>
      <c r="B14" s="38" t="s">
        <v>4</v>
      </c>
      <c r="C14" s="38" t="s">
        <v>2</v>
      </c>
      <c r="D14" s="36" t="s">
        <v>3</v>
      </c>
      <c r="E14" s="36" t="s">
        <v>0</v>
      </c>
      <c r="F14" s="36" t="s">
        <v>1</v>
      </c>
      <c r="G14" s="40" t="s">
        <v>100</v>
      </c>
      <c r="H14" s="41"/>
    </row>
    <row r="15" spans="1:8" ht="65.25" customHeight="1">
      <c r="A15" s="37"/>
      <c r="B15" s="39"/>
      <c r="C15" s="39"/>
      <c r="D15" s="37"/>
      <c r="E15" s="37"/>
      <c r="F15" s="37"/>
      <c r="G15" s="4" t="s">
        <v>101</v>
      </c>
      <c r="H15" s="4" t="s">
        <v>102</v>
      </c>
    </row>
    <row r="16" spans="1:8" ht="17.25" customHeight="1">
      <c r="A16" s="18">
        <v>801</v>
      </c>
      <c r="B16" s="19" t="s">
        <v>5</v>
      </c>
      <c r="C16" s="11"/>
      <c r="D16" s="12"/>
      <c r="E16" s="11"/>
      <c r="F16" s="11"/>
      <c r="G16" s="18">
        <f>SUM(G17)</f>
        <v>3914</v>
      </c>
      <c r="H16" s="6"/>
    </row>
    <row r="17" spans="1:8" ht="94.5" customHeight="1">
      <c r="A17" s="22">
        <v>801</v>
      </c>
      <c r="B17" s="19" t="s">
        <v>142</v>
      </c>
      <c r="C17" s="20" t="s">
        <v>6</v>
      </c>
      <c r="D17" s="21" t="s">
        <v>7</v>
      </c>
      <c r="E17" s="20"/>
      <c r="F17" s="20"/>
      <c r="G17" s="22">
        <f>SUM(G18)</f>
        <v>3914</v>
      </c>
      <c r="H17" s="22"/>
    </row>
    <row r="18" spans="1:8" ht="95.25" customHeight="1">
      <c r="A18" s="15">
        <v>801</v>
      </c>
      <c r="B18" s="10" t="s">
        <v>103</v>
      </c>
      <c r="C18" s="13" t="s">
        <v>6</v>
      </c>
      <c r="D18" s="14" t="s">
        <v>7</v>
      </c>
      <c r="E18" s="13" t="s">
        <v>8</v>
      </c>
      <c r="F18" s="13"/>
      <c r="G18" s="15">
        <f>SUM(G19)</f>
        <v>3914</v>
      </c>
      <c r="H18" s="15"/>
    </row>
    <row r="19" spans="1:8" ht="47.25" customHeight="1">
      <c r="A19" s="15">
        <v>801</v>
      </c>
      <c r="B19" s="10" t="s">
        <v>111</v>
      </c>
      <c r="C19" s="13" t="s">
        <v>6</v>
      </c>
      <c r="D19" s="14" t="s">
        <v>7</v>
      </c>
      <c r="E19" s="13" t="s">
        <v>8</v>
      </c>
      <c r="F19" s="13" t="s">
        <v>110</v>
      </c>
      <c r="G19" s="15">
        <v>3914</v>
      </c>
      <c r="H19" s="15"/>
    </row>
    <row r="20" spans="1:8" ht="32.25">
      <c r="A20" s="18">
        <v>748</v>
      </c>
      <c r="B20" s="19" t="s">
        <v>11</v>
      </c>
      <c r="C20" s="16"/>
      <c r="D20" s="17"/>
      <c r="E20" s="16"/>
      <c r="F20" s="16"/>
      <c r="G20" s="18">
        <f>SUM(G24+G30+G36+G21+G39+G27+G33)</f>
        <v>41290</v>
      </c>
      <c r="H20" s="18">
        <f>SUM(H24+H30+H36+H21+H39+H27+H33)</f>
        <v>1268</v>
      </c>
    </row>
    <row r="21" spans="1:8" ht="62.25" customHeight="1">
      <c r="A21" s="22">
        <v>748</v>
      </c>
      <c r="B21" s="19" t="s">
        <v>104</v>
      </c>
      <c r="C21" s="20" t="s">
        <v>6</v>
      </c>
      <c r="D21" s="21" t="s">
        <v>12</v>
      </c>
      <c r="E21" s="20"/>
      <c r="F21" s="20"/>
      <c r="G21" s="22">
        <f>SUM(G22)</f>
        <v>1240</v>
      </c>
      <c r="H21" s="22"/>
    </row>
    <row r="22" spans="1:8" ht="94.5" customHeight="1">
      <c r="A22" s="15">
        <v>748</v>
      </c>
      <c r="B22" s="10" t="s">
        <v>103</v>
      </c>
      <c r="C22" s="13" t="s">
        <v>6</v>
      </c>
      <c r="D22" s="13" t="s">
        <v>12</v>
      </c>
      <c r="E22" s="13" t="s">
        <v>8</v>
      </c>
      <c r="F22" s="13"/>
      <c r="G22" s="15">
        <f>SUM(G23)</f>
        <v>1240</v>
      </c>
      <c r="H22" s="22"/>
    </row>
    <row r="23" spans="1:8" ht="46.5" customHeight="1">
      <c r="A23" s="15">
        <v>748</v>
      </c>
      <c r="B23" s="10" t="s">
        <v>111</v>
      </c>
      <c r="C23" s="13" t="s">
        <v>6</v>
      </c>
      <c r="D23" s="13" t="s">
        <v>12</v>
      </c>
      <c r="E23" s="13" t="s">
        <v>8</v>
      </c>
      <c r="F23" s="13" t="s">
        <v>110</v>
      </c>
      <c r="G23" s="15">
        <v>1240</v>
      </c>
      <c r="H23" s="15"/>
    </row>
    <row r="24" spans="1:8" ht="96" customHeight="1">
      <c r="A24" s="22">
        <v>748</v>
      </c>
      <c r="B24" s="23" t="s">
        <v>105</v>
      </c>
      <c r="C24" s="20" t="s">
        <v>6</v>
      </c>
      <c r="D24" s="20" t="s">
        <v>13</v>
      </c>
      <c r="E24" s="20"/>
      <c r="F24" s="20"/>
      <c r="G24" s="22">
        <f>SUM(G25)</f>
        <v>32366</v>
      </c>
      <c r="H24" s="22">
        <f>SUM(H25)</f>
        <v>1268</v>
      </c>
    </row>
    <row r="25" spans="1:8" ht="94.5" customHeight="1">
      <c r="A25" s="15">
        <v>748</v>
      </c>
      <c r="B25" s="10" t="s">
        <v>103</v>
      </c>
      <c r="C25" s="13" t="s">
        <v>6</v>
      </c>
      <c r="D25" s="13" t="s">
        <v>13</v>
      </c>
      <c r="E25" s="13" t="s">
        <v>8</v>
      </c>
      <c r="F25" s="13"/>
      <c r="G25" s="15">
        <f>SUM(G26)</f>
        <v>32366</v>
      </c>
      <c r="H25" s="15">
        <f>SUM(H26)</f>
        <v>1268</v>
      </c>
    </row>
    <row r="26" spans="1:8" ht="48" customHeight="1">
      <c r="A26" s="15">
        <v>748</v>
      </c>
      <c r="B26" s="10" t="s">
        <v>111</v>
      </c>
      <c r="C26" s="13" t="s">
        <v>6</v>
      </c>
      <c r="D26" s="13" t="s">
        <v>13</v>
      </c>
      <c r="E26" s="13" t="s">
        <v>8</v>
      </c>
      <c r="F26" s="13" t="s">
        <v>110</v>
      </c>
      <c r="G26" s="15">
        <v>32366</v>
      </c>
      <c r="H26" s="15">
        <v>1268</v>
      </c>
    </row>
    <row r="27" spans="1:8" ht="33.75" customHeight="1">
      <c r="A27" s="22">
        <v>748</v>
      </c>
      <c r="B27" s="19" t="s">
        <v>121</v>
      </c>
      <c r="C27" s="20" t="s">
        <v>6</v>
      </c>
      <c r="D27" s="20" t="s">
        <v>43</v>
      </c>
      <c r="E27" s="20"/>
      <c r="F27" s="20"/>
      <c r="G27" s="22">
        <f>SUM(G28)</f>
        <v>600</v>
      </c>
      <c r="H27" s="22"/>
    </row>
    <row r="28" spans="1:8" ht="50.25" customHeight="1">
      <c r="A28" s="15">
        <v>748</v>
      </c>
      <c r="B28" s="10" t="s">
        <v>122</v>
      </c>
      <c r="C28" s="13" t="s">
        <v>6</v>
      </c>
      <c r="D28" s="13" t="s">
        <v>43</v>
      </c>
      <c r="E28" s="13" t="s">
        <v>123</v>
      </c>
      <c r="F28" s="13"/>
      <c r="G28" s="15">
        <f>SUM(G29)</f>
        <v>600</v>
      </c>
      <c r="H28" s="15"/>
    </row>
    <row r="29" spans="1:8" ht="48" customHeight="1">
      <c r="A29" s="15">
        <v>748</v>
      </c>
      <c r="B29" s="10" t="s">
        <v>111</v>
      </c>
      <c r="C29" s="13" t="s">
        <v>6</v>
      </c>
      <c r="D29" s="13" t="s">
        <v>43</v>
      </c>
      <c r="E29" s="13" t="s">
        <v>123</v>
      </c>
      <c r="F29" s="13" t="s">
        <v>110</v>
      </c>
      <c r="G29" s="15">
        <v>600</v>
      </c>
      <c r="H29" s="15"/>
    </row>
    <row r="30" spans="1:8" ht="33.75" customHeight="1">
      <c r="A30" s="22">
        <v>748</v>
      </c>
      <c r="B30" s="19" t="s">
        <v>128</v>
      </c>
      <c r="C30" s="20" t="s">
        <v>13</v>
      </c>
      <c r="D30" s="20" t="s">
        <v>24</v>
      </c>
      <c r="E30" s="20"/>
      <c r="F30" s="20"/>
      <c r="G30" s="22">
        <f>SUM(G31)</f>
        <v>500</v>
      </c>
      <c r="H30" s="22"/>
    </row>
    <row r="31" spans="1:8" ht="126" customHeight="1">
      <c r="A31" s="15">
        <v>748</v>
      </c>
      <c r="B31" s="10" t="s">
        <v>143</v>
      </c>
      <c r="C31" s="13" t="s">
        <v>13</v>
      </c>
      <c r="D31" s="13" t="s">
        <v>24</v>
      </c>
      <c r="E31" s="13" t="s">
        <v>93</v>
      </c>
      <c r="F31" s="13"/>
      <c r="G31" s="15">
        <f>SUM(G32)</f>
        <v>500</v>
      </c>
      <c r="H31" s="15"/>
    </row>
    <row r="32" spans="1:8" ht="80.25" customHeight="1">
      <c r="A32" s="15">
        <v>748</v>
      </c>
      <c r="B32" s="10" t="s">
        <v>141</v>
      </c>
      <c r="C32" s="13" t="s">
        <v>13</v>
      </c>
      <c r="D32" s="13" t="s">
        <v>24</v>
      </c>
      <c r="E32" s="13" t="s">
        <v>93</v>
      </c>
      <c r="F32" s="13" t="s">
        <v>26</v>
      </c>
      <c r="G32" s="15">
        <v>500</v>
      </c>
      <c r="H32" s="15"/>
    </row>
    <row r="33" spans="1:8" ht="31.5" customHeight="1">
      <c r="A33" s="22">
        <v>748</v>
      </c>
      <c r="B33" s="23" t="s">
        <v>124</v>
      </c>
      <c r="C33" s="20" t="s">
        <v>57</v>
      </c>
      <c r="D33" s="20" t="s">
        <v>13</v>
      </c>
      <c r="E33" s="20"/>
      <c r="F33" s="20"/>
      <c r="G33" s="22">
        <f>SUM(G34)</f>
        <v>1500</v>
      </c>
      <c r="H33" s="22"/>
    </row>
    <row r="34" spans="1:8" ht="63" customHeight="1">
      <c r="A34" s="15">
        <v>748</v>
      </c>
      <c r="B34" s="8" t="s">
        <v>125</v>
      </c>
      <c r="C34" s="13" t="s">
        <v>57</v>
      </c>
      <c r="D34" s="13" t="s">
        <v>13</v>
      </c>
      <c r="E34" s="13" t="s">
        <v>127</v>
      </c>
      <c r="F34" s="13"/>
      <c r="G34" s="15">
        <f>SUM(G35)</f>
        <v>1500</v>
      </c>
      <c r="H34" s="15"/>
    </row>
    <row r="35" spans="1:8" ht="125.25" customHeight="1">
      <c r="A35" s="15">
        <v>748</v>
      </c>
      <c r="B35" s="8" t="s">
        <v>126</v>
      </c>
      <c r="C35" s="13" t="s">
        <v>57</v>
      </c>
      <c r="D35" s="13" t="s">
        <v>13</v>
      </c>
      <c r="E35" s="13" t="s">
        <v>127</v>
      </c>
      <c r="F35" s="13" t="s">
        <v>32</v>
      </c>
      <c r="G35" s="15">
        <v>1500</v>
      </c>
      <c r="H35" s="15"/>
    </row>
    <row r="36" spans="1:8" ht="17.25" customHeight="1">
      <c r="A36" s="22">
        <v>748</v>
      </c>
      <c r="B36" s="23" t="s">
        <v>86</v>
      </c>
      <c r="C36" s="20" t="s">
        <v>34</v>
      </c>
      <c r="D36" s="20" t="s">
        <v>6</v>
      </c>
      <c r="E36" s="20"/>
      <c r="F36" s="20"/>
      <c r="G36" s="22">
        <f>SUM(G37)</f>
        <v>3584</v>
      </c>
      <c r="H36" s="22"/>
    </row>
    <row r="37" spans="1:8" ht="18" customHeight="1">
      <c r="A37" s="15">
        <v>748</v>
      </c>
      <c r="B37" s="8" t="s">
        <v>35</v>
      </c>
      <c r="C37" s="13" t="s">
        <v>34</v>
      </c>
      <c r="D37" s="13" t="s">
        <v>6</v>
      </c>
      <c r="E37" s="13" t="s">
        <v>36</v>
      </c>
      <c r="F37" s="13"/>
      <c r="G37" s="15">
        <f>SUM(G38)</f>
        <v>3584</v>
      </c>
      <c r="H37" s="15"/>
    </row>
    <row r="38" spans="1:8" ht="30.75" customHeight="1">
      <c r="A38" s="15">
        <v>748</v>
      </c>
      <c r="B38" s="8" t="s">
        <v>33</v>
      </c>
      <c r="C38" s="13" t="s">
        <v>34</v>
      </c>
      <c r="D38" s="13" t="s">
        <v>6</v>
      </c>
      <c r="E38" s="13" t="s">
        <v>36</v>
      </c>
      <c r="F38" s="13" t="s">
        <v>37</v>
      </c>
      <c r="G38" s="15">
        <v>3584</v>
      </c>
      <c r="H38" s="15"/>
    </row>
    <row r="39" spans="1:8" ht="30.75" customHeight="1">
      <c r="A39" s="22">
        <v>748</v>
      </c>
      <c r="B39" s="23" t="s">
        <v>33</v>
      </c>
      <c r="C39" s="20" t="s">
        <v>34</v>
      </c>
      <c r="D39" s="20" t="s">
        <v>7</v>
      </c>
      <c r="E39" s="20"/>
      <c r="F39" s="20"/>
      <c r="G39" s="22">
        <v>1500</v>
      </c>
      <c r="H39" s="22"/>
    </row>
    <row r="40" spans="1:8" ht="95.25" customHeight="1">
      <c r="A40" s="15">
        <v>748</v>
      </c>
      <c r="B40" s="8" t="s">
        <v>131</v>
      </c>
      <c r="C40" s="13" t="s">
        <v>34</v>
      </c>
      <c r="D40" s="13" t="s">
        <v>7</v>
      </c>
      <c r="E40" s="13" t="s">
        <v>93</v>
      </c>
      <c r="F40" s="13"/>
      <c r="G40" s="15">
        <v>1500</v>
      </c>
      <c r="H40" s="15"/>
    </row>
    <row r="41" spans="1:8" ht="30.75" customHeight="1">
      <c r="A41" s="15">
        <v>748</v>
      </c>
      <c r="B41" s="8" t="s">
        <v>33</v>
      </c>
      <c r="C41" s="13" t="s">
        <v>34</v>
      </c>
      <c r="D41" s="13" t="s">
        <v>7</v>
      </c>
      <c r="E41" s="13" t="s">
        <v>93</v>
      </c>
      <c r="F41" s="13" t="s">
        <v>37</v>
      </c>
      <c r="G41" s="15">
        <v>1500</v>
      </c>
      <c r="H41" s="15"/>
    </row>
    <row r="42" spans="1:8" ht="30.75" customHeight="1">
      <c r="A42" s="18">
        <v>749</v>
      </c>
      <c r="B42" s="23" t="s">
        <v>38</v>
      </c>
      <c r="C42" s="16"/>
      <c r="D42" s="16"/>
      <c r="E42" s="16"/>
      <c r="F42" s="16"/>
      <c r="G42" s="28">
        <f>SUM(G43+G46+G51+G54+G61)</f>
        <v>14791</v>
      </c>
      <c r="H42" s="27"/>
    </row>
    <row r="43" spans="1:8" ht="30.75" customHeight="1">
      <c r="A43" s="22">
        <v>749</v>
      </c>
      <c r="B43" s="23" t="s">
        <v>40</v>
      </c>
      <c r="C43" s="20" t="s">
        <v>6</v>
      </c>
      <c r="D43" s="20" t="s">
        <v>39</v>
      </c>
      <c r="E43" s="20"/>
      <c r="F43" s="20"/>
      <c r="G43" s="22">
        <f>SUM(G44)</f>
        <v>4154</v>
      </c>
      <c r="H43" s="22"/>
    </row>
    <row r="44" spans="1:8" ht="94.5" customHeight="1">
      <c r="A44" s="15">
        <v>749</v>
      </c>
      <c r="B44" s="10" t="s">
        <v>103</v>
      </c>
      <c r="C44" s="13" t="s">
        <v>6</v>
      </c>
      <c r="D44" s="13" t="s">
        <v>39</v>
      </c>
      <c r="E44" s="13" t="s">
        <v>8</v>
      </c>
      <c r="F44" s="13"/>
      <c r="G44" s="15">
        <f>SUM(G45)</f>
        <v>4154</v>
      </c>
      <c r="H44" s="15"/>
    </row>
    <row r="45" spans="1:8" ht="48.75" customHeight="1">
      <c r="A45" s="15">
        <v>749</v>
      </c>
      <c r="B45" s="10" t="s">
        <v>111</v>
      </c>
      <c r="C45" s="13" t="s">
        <v>6</v>
      </c>
      <c r="D45" s="13" t="s">
        <v>39</v>
      </c>
      <c r="E45" s="13" t="s">
        <v>8</v>
      </c>
      <c r="F45" s="13" t="s">
        <v>110</v>
      </c>
      <c r="G45" s="15">
        <v>4154</v>
      </c>
      <c r="H45" s="15"/>
    </row>
    <row r="46" spans="1:8" ht="18" customHeight="1">
      <c r="A46" s="22">
        <v>749</v>
      </c>
      <c r="B46" s="19" t="s">
        <v>80</v>
      </c>
      <c r="C46" s="20" t="s">
        <v>27</v>
      </c>
      <c r="D46" s="20" t="s">
        <v>6</v>
      </c>
      <c r="E46" s="20"/>
      <c r="F46" s="20"/>
      <c r="G46" s="22">
        <f>SUM(G47+G49)</f>
        <v>1812</v>
      </c>
      <c r="H46" s="22"/>
    </row>
    <row r="47" spans="1:8" ht="30.75" customHeight="1">
      <c r="A47" s="15">
        <v>749</v>
      </c>
      <c r="B47" s="10" t="s">
        <v>79</v>
      </c>
      <c r="C47" s="13" t="s">
        <v>27</v>
      </c>
      <c r="D47" s="13" t="s">
        <v>6</v>
      </c>
      <c r="E47" s="13" t="s">
        <v>81</v>
      </c>
      <c r="F47" s="13"/>
      <c r="G47" s="15">
        <f>SUM(G48)</f>
        <v>700</v>
      </c>
      <c r="H47" s="15"/>
    </row>
    <row r="48" spans="1:8" ht="78.75" customHeight="1">
      <c r="A48" s="15">
        <v>749</v>
      </c>
      <c r="B48" s="10" t="s">
        <v>141</v>
      </c>
      <c r="C48" s="13" t="s">
        <v>27</v>
      </c>
      <c r="D48" s="13" t="s">
        <v>6</v>
      </c>
      <c r="E48" s="13" t="s">
        <v>81</v>
      </c>
      <c r="F48" s="13" t="s">
        <v>26</v>
      </c>
      <c r="G48" s="15">
        <v>700</v>
      </c>
      <c r="H48" s="15"/>
    </row>
    <row r="49" spans="1:8" ht="30.75" customHeight="1">
      <c r="A49" s="15">
        <v>749</v>
      </c>
      <c r="B49" s="8" t="s">
        <v>130</v>
      </c>
      <c r="C49" s="13" t="s">
        <v>27</v>
      </c>
      <c r="D49" s="13" t="s">
        <v>6</v>
      </c>
      <c r="E49" s="13" t="s">
        <v>93</v>
      </c>
      <c r="F49" s="13"/>
      <c r="G49" s="15">
        <v>1112</v>
      </c>
      <c r="H49" s="15"/>
    </row>
    <row r="50" spans="1:8" ht="78.75" customHeight="1">
      <c r="A50" s="15">
        <v>749</v>
      </c>
      <c r="B50" s="10" t="s">
        <v>132</v>
      </c>
      <c r="C50" s="13" t="s">
        <v>27</v>
      </c>
      <c r="D50" s="13" t="s">
        <v>6</v>
      </c>
      <c r="E50" s="13" t="s">
        <v>93</v>
      </c>
      <c r="F50" s="13" t="s">
        <v>26</v>
      </c>
      <c r="G50" s="15">
        <v>1112</v>
      </c>
      <c r="H50" s="15"/>
    </row>
    <row r="51" spans="1:8" ht="20.25" customHeight="1">
      <c r="A51" s="18">
        <v>749</v>
      </c>
      <c r="B51" s="19" t="s">
        <v>29</v>
      </c>
      <c r="C51" s="20" t="s">
        <v>27</v>
      </c>
      <c r="D51" s="20" t="s">
        <v>12</v>
      </c>
      <c r="E51" s="20"/>
      <c r="F51" s="20"/>
      <c r="G51" s="22">
        <v>100</v>
      </c>
      <c r="H51" s="22"/>
    </row>
    <row r="52" spans="1:8" ht="32.25" customHeight="1">
      <c r="A52" s="15">
        <v>749</v>
      </c>
      <c r="B52" s="10" t="s">
        <v>108</v>
      </c>
      <c r="C52" s="13" t="s">
        <v>27</v>
      </c>
      <c r="D52" s="13" t="s">
        <v>12</v>
      </c>
      <c r="E52" s="13" t="s">
        <v>73</v>
      </c>
      <c r="F52" s="13"/>
      <c r="G52" s="15">
        <v>100</v>
      </c>
      <c r="H52" s="15"/>
    </row>
    <row r="53" spans="1:8" ht="78" customHeight="1">
      <c r="A53" s="15">
        <v>749</v>
      </c>
      <c r="B53" s="10" t="s">
        <v>141</v>
      </c>
      <c r="C53" s="13" t="s">
        <v>27</v>
      </c>
      <c r="D53" s="13" t="s">
        <v>12</v>
      </c>
      <c r="E53" s="13" t="s">
        <v>73</v>
      </c>
      <c r="F53" s="13" t="s">
        <v>26</v>
      </c>
      <c r="G53" s="15">
        <v>100</v>
      </c>
      <c r="H53" s="15"/>
    </row>
    <row r="54" spans="1:8" ht="18.75" customHeight="1">
      <c r="A54" s="22">
        <v>749</v>
      </c>
      <c r="B54" s="23" t="s">
        <v>30</v>
      </c>
      <c r="C54" s="20" t="s">
        <v>27</v>
      </c>
      <c r="D54" s="20" t="s">
        <v>7</v>
      </c>
      <c r="E54" s="20"/>
      <c r="F54" s="20"/>
      <c r="G54" s="22">
        <f>SUM(G58+G55)</f>
        <v>6534</v>
      </c>
      <c r="H54" s="22"/>
    </row>
    <row r="55" spans="1:8" ht="18.75" customHeight="1">
      <c r="A55" s="15">
        <v>749</v>
      </c>
      <c r="B55" s="8" t="s">
        <v>30</v>
      </c>
      <c r="C55" s="13" t="s">
        <v>27</v>
      </c>
      <c r="D55" s="13" t="s">
        <v>7</v>
      </c>
      <c r="E55" s="13" t="s">
        <v>89</v>
      </c>
      <c r="F55" s="13"/>
      <c r="G55" s="15">
        <f>SUM(G56+G57)</f>
        <v>5034</v>
      </c>
      <c r="H55" s="15"/>
    </row>
    <row r="56" spans="1:8" ht="81" customHeight="1">
      <c r="A56" s="15">
        <v>749</v>
      </c>
      <c r="B56" s="10" t="s">
        <v>141</v>
      </c>
      <c r="C56" s="13" t="s">
        <v>27</v>
      </c>
      <c r="D56" s="13" t="s">
        <v>7</v>
      </c>
      <c r="E56" s="13" t="s">
        <v>89</v>
      </c>
      <c r="F56" s="13" t="s">
        <v>26</v>
      </c>
      <c r="G56" s="15">
        <v>1900</v>
      </c>
      <c r="H56" s="15"/>
    </row>
    <row r="57" spans="1:8" ht="81" customHeight="1">
      <c r="A57" s="15">
        <v>749</v>
      </c>
      <c r="B57" s="10" t="s">
        <v>90</v>
      </c>
      <c r="C57" s="13" t="s">
        <v>27</v>
      </c>
      <c r="D57" s="13" t="s">
        <v>7</v>
      </c>
      <c r="E57" s="13" t="s">
        <v>89</v>
      </c>
      <c r="F57" s="13" t="s">
        <v>134</v>
      </c>
      <c r="G57" s="15">
        <v>3134</v>
      </c>
      <c r="H57" s="15"/>
    </row>
    <row r="58" spans="1:8" ht="30.75" customHeight="1">
      <c r="A58" s="15">
        <v>749</v>
      </c>
      <c r="B58" s="8" t="s">
        <v>130</v>
      </c>
      <c r="C58" s="13" t="s">
        <v>27</v>
      </c>
      <c r="D58" s="13" t="s">
        <v>7</v>
      </c>
      <c r="E58" s="13" t="s">
        <v>93</v>
      </c>
      <c r="F58" s="13"/>
      <c r="G58" s="15">
        <f>SUM(G59)</f>
        <v>1500</v>
      </c>
      <c r="H58" s="15"/>
    </row>
    <row r="59" spans="1:8" ht="30.75" customHeight="1">
      <c r="A59" s="15">
        <v>749</v>
      </c>
      <c r="B59" s="8" t="s">
        <v>133</v>
      </c>
      <c r="C59" s="13" t="s">
        <v>27</v>
      </c>
      <c r="D59" s="13" t="s">
        <v>7</v>
      </c>
      <c r="E59" s="13" t="s">
        <v>93</v>
      </c>
      <c r="F59" s="13"/>
      <c r="G59" s="15">
        <v>1500</v>
      </c>
      <c r="H59" s="15"/>
    </row>
    <row r="60" spans="1:8" ht="80.25" customHeight="1">
      <c r="A60" s="15">
        <v>749</v>
      </c>
      <c r="B60" s="10" t="s">
        <v>141</v>
      </c>
      <c r="C60" s="13" t="s">
        <v>27</v>
      </c>
      <c r="D60" s="13" t="s">
        <v>7</v>
      </c>
      <c r="E60" s="13" t="s">
        <v>93</v>
      </c>
      <c r="F60" s="13" t="s">
        <v>26</v>
      </c>
      <c r="G60" s="15">
        <v>1500</v>
      </c>
      <c r="H60" s="15"/>
    </row>
    <row r="61" spans="1:8" ht="32.25" customHeight="1">
      <c r="A61" s="22">
        <v>749</v>
      </c>
      <c r="B61" s="19" t="s">
        <v>99</v>
      </c>
      <c r="C61" s="20" t="s">
        <v>15</v>
      </c>
      <c r="D61" s="20" t="s">
        <v>27</v>
      </c>
      <c r="E61" s="20"/>
      <c r="F61" s="20"/>
      <c r="G61" s="22">
        <f>SUM(G62)</f>
        <v>2191</v>
      </c>
      <c r="H61" s="22"/>
    </row>
    <row r="62" spans="1:8" ht="63.75" customHeight="1">
      <c r="A62" s="15">
        <v>749</v>
      </c>
      <c r="B62" s="10" t="s">
        <v>135</v>
      </c>
      <c r="C62" s="13" t="s">
        <v>15</v>
      </c>
      <c r="D62" s="13" t="s">
        <v>27</v>
      </c>
      <c r="E62" s="13" t="s">
        <v>93</v>
      </c>
      <c r="F62" s="13"/>
      <c r="G62" s="15">
        <f>SUM(G63)</f>
        <v>2191</v>
      </c>
      <c r="H62" s="15"/>
    </row>
    <row r="63" spans="1:8" ht="78.75" customHeight="1">
      <c r="A63" s="15">
        <v>749</v>
      </c>
      <c r="B63" s="10" t="s">
        <v>141</v>
      </c>
      <c r="C63" s="13" t="s">
        <v>15</v>
      </c>
      <c r="D63" s="13" t="s">
        <v>27</v>
      </c>
      <c r="E63" s="13" t="s">
        <v>93</v>
      </c>
      <c r="F63" s="13" t="s">
        <v>26</v>
      </c>
      <c r="G63" s="15">
        <v>2191</v>
      </c>
      <c r="H63" s="15"/>
    </row>
    <row r="64" spans="1:8" ht="48" customHeight="1">
      <c r="A64" s="18">
        <v>750</v>
      </c>
      <c r="B64" s="19" t="s">
        <v>106</v>
      </c>
      <c r="C64" s="16"/>
      <c r="D64" s="16"/>
      <c r="E64" s="16"/>
      <c r="F64" s="16"/>
      <c r="G64" s="18">
        <f>SUM(G71+G74+G81+G84+G65+G68+G87)</f>
        <v>42070</v>
      </c>
      <c r="H64" s="18"/>
    </row>
    <row r="65" spans="1:8" ht="18" customHeight="1">
      <c r="A65" s="22">
        <v>750</v>
      </c>
      <c r="B65" s="19" t="s">
        <v>78</v>
      </c>
      <c r="C65" s="20" t="s">
        <v>13</v>
      </c>
      <c r="D65" s="20" t="s">
        <v>57</v>
      </c>
      <c r="E65" s="20"/>
      <c r="F65" s="20"/>
      <c r="G65" s="22">
        <f>SUM(G66)</f>
        <v>2810</v>
      </c>
      <c r="H65" s="22"/>
    </row>
    <row r="66" spans="1:8" ht="19.5" customHeight="1">
      <c r="A66" s="15">
        <v>750</v>
      </c>
      <c r="B66" s="10" t="s">
        <v>97</v>
      </c>
      <c r="C66" s="13" t="s">
        <v>13</v>
      </c>
      <c r="D66" s="13" t="s">
        <v>57</v>
      </c>
      <c r="E66" s="13" t="s">
        <v>98</v>
      </c>
      <c r="F66" s="13"/>
      <c r="G66" s="15">
        <f>SUM(G67)</f>
        <v>2810</v>
      </c>
      <c r="H66" s="15"/>
    </row>
    <row r="67" spans="1:8" ht="143.25" customHeight="1">
      <c r="A67" s="15">
        <v>750</v>
      </c>
      <c r="B67" s="10" t="s">
        <v>107</v>
      </c>
      <c r="C67" s="13" t="s">
        <v>13</v>
      </c>
      <c r="D67" s="13" t="s">
        <v>57</v>
      </c>
      <c r="E67" s="13" t="s">
        <v>98</v>
      </c>
      <c r="F67" s="13" t="s">
        <v>32</v>
      </c>
      <c r="G67" s="15">
        <v>2810</v>
      </c>
      <c r="H67" s="15"/>
    </row>
    <row r="68" spans="1:8" ht="17.25" customHeight="1">
      <c r="A68" s="22">
        <v>750</v>
      </c>
      <c r="B68" s="19" t="s">
        <v>80</v>
      </c>
      <c r="C68" s="20" t="s">
        <v>27</v>
      </c>
      <c r="D68" s="20" t="s">
        <v>6</v>
      </c>
      <c r="E68" s="20"/>
      <c r="F68" s="20"/>
      <c r="G68" s="22">
        <f>SUM(G69)</f>
        <v>4450</v>
      </c>
      <c r="H68" s="22"/>
    </row>
    <row r="69" spans="1:8" ht="33.75" customHeight="1">
      <c r="A69" s="15">
        <v>750</v>
      </c>
      <c r="B69" s="10" t="s">
        <v>79</v>
      </c>
      <c r="C69" s="13" t="s">
        <v>27</v>
      </c>
      <c r="D69" s="13" t="s">
        <v>6</v>
      </c>
      <c r="E69" s="13" t="s">
        <v>81</v>
      </c>
      <c r="F69" s="13"/>
      <c r="G69" s="15">
        <f>SUM(G70)</f>
        <v>4450</v>
      </c>
      <c r="H69" s="15"/>
    </row>
    <row r="70" spans="1:8" ht="144" customHeight="1">
      <c r="A70" s="15">
        <v>750</v>
      </c>
      <c r="B70" s="10" t="s">
        <v>107</v>
      </c>
      <c r="C70" s="13" t="s">
        <v>27</v>
      </c>
      <c r="D70" s="13" t="s">
        <v>6</v>
      </c>
      <c r="E70" s="13" t="s">
        <v>81</v>
      </c>
      <c r="F70" s="13" t="s">
        <v>32</v>
      </c>
      <c r="G70" s="15">
        <v>4450</v>
      </c>
      <c r="H70" s="15"/>
    </row>
    <row r="71" spans="1:8" ht="17.25" customHeight="1">
      <c r="A71" s="22">
        <v>750</v>
      </c>
      <c r="B71" s="19" t="s">
        <v>29</v>
      </c>
      <c r="C71" s="20" t="s">
        <v>27</v>
      </c>
      <c r="D71" s="20" t="s">
        <v>12</v>
      </c>
      <c r="E71" s="20"/>
      <c r="F71" s="20"/>
      <c r="G71" s="22">
        <f>SUM(G72)</f>
        <v>1680</v>
      </c>
      <c r="H71" s="22"/>
    </row>
    <row r="72" spans="1:8" ht="33" customHeight="1">
      <c r="A72" s="15">
        <v>750</v>
      </c>
      <c r="B72" s="10" t="s">
        <v>108</v>
      </c>
      <c r="C72" s="13" t="s">
        <v>27</v>
      </c>
      <c r="D72" s="13" t="s">
        <v>12</v>
      </c>
      <c r="E72" s="13" t="s">
        <v>73</v>
      </c>
      <c r="F72" s="13"/>
      <c r="G72" s="15">
        <f>SUM(G73)</f>
        <v>1680</v>
      </c>
      <c r="H72" s="15"/>
    </row>
    <row r="73" spans="1:8" ht="141" customHeight="1">
      <c r="A73" s="15">
        <v>750</v>
      </c>
      <c r="B73" s="10" t="s">
        <v>107</v>
      </c>
      <c r="C73" s="13" t="s">
        <v>27</v>
      </c>
      <c r="D73" s="13" t="s">
        <v>12</v>
      </c>
      <c r="E73" s="13" t="s">
        <v>74</v>
      </c>
      <c r="F73" s="13" t="s">
        <v>32</v>
      </c>
      <c r="G73" s="15">
        <v>1680</v>
      </c>
      <c r="H73" s="15"/>
    </row>
    <row r="74" spans="1:8" ht="16.5" customHeight="1">
      <c r="A74" s="22">
        <v>750</v>
      </c>
      <c r="B74" s="19" t="s">
        <v>30</v>
      </c>
      <c r="C74" s="20" t="s">
        <v>27</v>
      </c>
      <c r="D74" s="20" t="s">
        <v>7</v>
      </c>
      <c r="E74" s="20"/>
      <c r="F74" s="20"/>
      <c r="G74" s="22">
        <f>SUM(G75)</f>
        <v>9843</v>
      </c>
      <c r="H74" s="15"/>
    </row>
    <row r="75" spans="1:8" ht="17.25" customHeight="1">
      <c r="A75" s="15">
        <v>750</v>
      </c>
      <c r="B75" s="10" t="s">
        <v>30</v>
      </c>
      <c r="C75" s="13" t="s">
        <v>27</v>
      </c>
      <c r="D75" s="13" t="s">
        <v>7</v>
      </c>
      <c r="E75" s="13" t="s">
        <v>31</v>
      </c>
      <c r="F75" s="13"/>
      <c r="G75" s="15">
        <f>SUM(G76+G77)</f>
        <v>9843</v>
      </c>
      <c r="H75" s="15"/>
    </row>
    <row r="76" spans="1:8" ht="81" customHeight="1">
      <c r="A76" s="15">
        <v>750</v>
      </c>
      <c r="B76" s="8" t="s">
        <v>141</v>
      </c>
      <c r="C76" s="13" t="s">
        <v>27</v>
      </c>
      <c r="D76" s="13" t="s">
        <v>7</v>
      </c>
      <c r="E76" s="13" t="s">
        <v>31</v>
      </c>
      <c r="F76" s="13" t="s">
        <v>26</v>
      </c>
      <c r="G76" s="15">
        <v>9458</v>
      </c>
      <c r="H76" s="15"/>
    </row>
    <row r="77" spans="1:8" ht="48.75" customHeight="1">
      <c r="A77" s="15">
        <v>750</v>
      </c>
      <c r="B77" s="10" t="s">
        <v>149</v>
      </c>
      <c r="C77" s="13" t="s">
        <v>27</v>
      </c>
      <c r="D77" s="13" t="s">
        <v>7</v>
      </c>
      <c r="E77" s="13" t="s">
        <v>93</v>
      </c>
      <c r="F77" s="13"/>
      <c r="G77" s="15">
        <f>SUM(G80)</f>
        <v>385</v>
      </c>
      <c r="H77" s="15"/>
    </row>
    <row r="78" spans="1:8" ht="96" customHeight="1">
      <c r="A78" s="15"/>
      <c r="B78" s="10" t="s">
        <v>148</v>
      </c>
      <c r="C78" s="13" t="s">
        <v>27</v>
      </c>
      <c r="D78" s="13" t="s">
        <v>7</v>
      </c>
      <c r="E78" s="13" t="s">
        <v>93</v>
      </c>
      <c r="F78" s="13"/>
      <c r="G78" s="15">
        <v>315</v>
      </c>
      <c r="H78" s="15"/>
    </row>
    <row r="79" spans="1:8" ht="33.75" customHeight="1">
      <c r="A79" s="15"/>
      <c r="B79" s="10" t="s">
        <v>133</v>
      </c>
      <c r="C79" s="13" t="s">
        <v>27</v>
      </c>
      <c r="D79" s="13" t="s">
        <v>7</v>
      </c>
      <c r="E79" s="13" t="s">
        <v>93</v>
      </c>
      <c r="F79" s="13"/>
      <c r="G79" s="15">
        <v>70</v>
      </c>
      <c r="H79" s="15"/>
    </row>
    <row r="80" spans="1:8" ht="96" customHeight="1">
      <c r="A80" s="15">
        <v>750</v>
      </c>
      <c r="B80" s="10" t="s">
        <v>90</v>
      </c>
      <c r="C80" s="13" t="s">
        <v>27</v>
      </c>
      <c r="D80" s="13" t="s">
        <v>7</v>
      </c>
      <c r="E80" s="13" t="s">
        <v>93</v>
      </c>
      <c r="F80" s="13" t="s">
        <v>26</v>
      </c>
      <c r="G80" s="15">
        <v>385</v>
      </c>
      <c r="H80" s="15"/>
    </row>
    <row r="81" spans="1:8" ht="48" customHeight="1">
      <c r="A81" s="22">
        <v>750</v>
      </c>
      <c r="B81" s="19" t="s">
        <v>28</v>
      </c>
      <c r="C81" s="20" t="s">
        <v>27</v>
      </c>
      <c r="D81" s="20" t="s">
        <v>27</v>
      </c>
      <c r="E81" s="20"/>
      <c r="F81" s="20"/>
      <c r="G81" s="22">
        <f>SUM(G82)</f>
        <v>4398</v>
      </c>
      <c r="H81" s="22"/>
    </row>
    <row r="82" spans="1:8" ht="94.5" customHeight="1">
      <c r="A82" s="15">
        <v>750</v>
      </c>
      <c r="B82" s="10" t="s">
        <v>103</v>
      </c>
      <c r="C82" s="13" t="s">
        <v>27</v>
      </c>
      <c r="D82" s="13" t="s">
        <v>27</v>
      </c>
      <c r="E82" s="13" t="s">
        <v>8</v>
      </c>
      <c r="F82" s="13"/>
      <c r="G82" s="15">
        <f>SUM(G83)</f>
        <v>4398</v>
      </c>
      <c r="H82" s="15"/>
    </row>
    <row r="83" spans="1:8" ht="48" customHeight="1">
      <c r="A83" s="15">
        <v>750</v>
      </c>
      <c r="B83" s="10" t="s">
        <v>111</v>
      </c>
      <c r="C83" s="13" t="s">
        <v>27</v>
      </c>
      <c r="D83" s="13" t="s">
        <v>27</v>
      </c>
      <c r="E83" s="13" t="s">
        <v>8</v>
      </c>
      <c r="F83" s="13" t="s">
        <v>110</v>
      </c>
      <c r="G83" s="15">
        <v>4398</v>
      </c>
      <c r="H83" s="15"/>
    </row>
    <row r="84" spans="1:8" ht="33.75" customHeight="1">
      <c r="A84" s="22">
        <v>750</v>
      </c>
      <c r="B84" s="19" t="s">
        <v>99</v>
      </c>
      <c r="C84" s="20" t="s">
        <v>15</v>
      </c>
      <c r="D84" s="20" t="s">
        <v>27</v>
      </c>
      <c r="E84" s="20"/>
      <c r="F84" s="20"/>
      <c r="G84" s="22">
        <f>SUM(G85)</f>
        <v>18649</v>
      </c>
      <c r="H84" s="22"/>
    </row>
    <row r="85" spans="1:8" ht="63" customHeight="1">
      <c r="A85" s="15">
        <v>750</v>
      </c>
      <c r="B85" s="10" t="s">
        <v>136</v>
      </c>
      <c r="C85" s="13" t="s">
        <v>15</v>
      </c>
      <c r="D85" s="13" t="s">
        <v>27</v>
      </c>
      <c r="E85" s="13" t="s">
        <v>93</v>
      </c>
      <c r="F85" s="13"/>
      <c r="G85" s="15">
        <f>SUM(G86)</f>
        <v>18649</v>
      </c>
      <c r="H85" s="15"/>
    </row>
    <row r="86" spans="1:8" ht="79.5" customHeight="1">
      <c r="A86" s="15">
        <v>750</v>
      </c>
      <c r="B86" s="8" t="s">
        <v>141</v>
      </c>
      <c r="C86" s="13" t="s">
        <v>15</v>
      </c>
      <c r="D86" s="13" t="s">
        <v>7</v>
      </c>
      <c r="E86" s="13" t="s">
        <v>93</v>
      </c>
      <c r="F86" s="13" t="s">
        <v>26</v>
      </c>
      <c r="G86" s="15">
        <v>18649</v>
      </c>
      <c r="H86" s="15"/>
    </row>
    <row r="87" spans="1:8" ht="32.25" customHeight="1">
      <c r="A87" s="22">
        <v>750</v>
      </c>
      <c r="B87" s="23" t="s">
        <v>33</v>
      </c>
      <c r="C87" s="20" t="s">
        <v>34</v>
      </c>
      <c r="D87" s="20" t="s">
        <v>7</v>
      </c>
      <c r="E87" s="20"/>
      <c r="F87" s="20"/>
      <c r="G87" s="22">
        <f>SUM(G88)</f>
        <v>240</v>
      </c>
      <c r="H87" s="22"/>
    </row>
    <row r="88" spans="1:8" ht="18.75" customHeight="1">
      <c r="A88" s="15">
        <v>750</v>
      </c>
      <c r="B88" s="8" t="s">
        <v>35</v>
      </c>
      <c r="C88" s="13" t="s">
        <v>34</v>
      </c>
      <c r="D88" s="13" t="s">
        <v>7</v>
      </c>
      <c r="E88" s="13" t="s">
        <v>36</v>
      </c>
      <c r="F88" s="13"/>
      <c r="G88" s="15">
        <f>SUM(G89)</f>
        <v>240</v>
      </c>
      <c r="H88" s="15"/>
    </row>
    <row r="89" spans="1:8" ht="32.25" customHeight="1">
      <c r="A89" s="15">
        <v>750</v>
      </c>
      <c r="B89" s="8" t="s">
        <v>33</v>
      </c>
      <c r="C89" s="13" t="s">
        <v>34</v>
      </c>
      <c r="D89" s="13" t="s">
        <v>7</v>
      </c>
      <c r="E89" s="13" t="s">
        <v>36</v>
      </c>
      <c r="F89" s="13" t="s">
        <v>37</v>
      </c>
      <c r="G89" s="15">
        <v>240</v>
      </c>
      <c r="H89" s="15"/>
    </row>
    <row r="90" spans="1:8" ht="17.25" customHeight="1">
      <c r="A90" s="18">
        <v>906</v>
      </c>
      <c r="B90" s="23" t="s">
        <v>14</v>
      </c>
      <c r="C90" s="16"/>
      <c r="D90" s="16"/>
      <c r="E90" s="16"/>
      <c r="F90" s="16"/>
      <c r="G90" s="18">
        <f>SUM(G91+G94+G97)</f>
        <v>7728</v>
      </c>
      <c r="H90" s="18"/>
    </row>
    <row r="91" spans="1:8" ht="96.75" customHeight="1">
      <c r="A91" s="22">
        <v>906</v>
      </c>
      <c r="B91" s="23" t="s">
        <v>109</v>
      </c>
      <c r="C91" s="20" t="s">
        <v>6</v>
      </c>
      <c r="D91" s="20" t="s">
        <v>15</v>
      </c>
      <c r="E91" s="20"/>
      <c r="F91" s="20"/>
      <c r="G91" s="22">
        <f>SUM(G92)</f>
        <v>7045</v>
      </c>
      <c r="H91" s="22"/>
    </row>
    <row r="92" spans="1:8" ht="96" customHeight="1">
      <c r="A92" s="15">
        <v>906</v>
      </c>
      <c r="B92" s="10" t="s">
        <v>103</v>
      </c>
      <c r="C92" s="13" t="s">
        <v>6</v>
      </c>
      <c r="D92" s="13" t="s">
        <v>15</v>
      </c>
      <c r="E92" s="13" t="s">
        <v>8</v>
      </c>
      <c r="F92" s="13"/>
      <c r="G92" s="15">
        <f>SUM(G93)</f>
        <v>7045</v>
      </c>
      <c r="H92" s="15"/>
    </row>
    <row r="93" spans="1:8" ht="47.25" customHeight="1">
      <c r="A93" s="15">
        <v>906</v>
      </c>
      <c r="B93" s="10" t="s">
        <v>111</v>
      </c>
      <c r="C93" s="13" t="s">
        <v>6</v>
      </c>
      <c r="D93" s="13" t="s">
        <v>15</v>
      </c>
      <c r="E93" s="13" t="s">
        <v>8</v>
      </c>
      <c r="F93" s="13" t="s">
        <v>110</v>
      </c>
      <c r="G93" s="15">
        <v>7045</v>
      </c>
      <c r="H93" s="15"/>
    </row>
    <row r="94" spans="1:8" ht="46.5" customHeight="1">
      <c r="A94" s="22">
        <v>906</v>
      </c>
      <c r="B94" s="23" t="s">
        <v>16</v>
      </c>
      <c r="C94" s="20" t="s">
        <v>17</v>
      </c>
      <c r="D94" s="20" t="s">
        <v>18</v>
      </c>
      <c r="E94" s="20"/>
      <c r="F94" s="20"/>
      <c r="G94" s="22">
        <f>SUM(G95)</f>
        <v>183</v>
      </c>
      <c r="H94" s="22"/>
    </row>
    <row r="95" spans="1:8" ht="30.75" customHeight="1">
      <c r="A95" s="15">
        <v>906</v>
      </c>
      <c r="B95" s="8" t="s">
        <v>19</v>
      </c>
      <c r="C95" s="13" t="s">
        <v>6</v>
      </c>
      <c r="D95" s="13" t="s">
        <v>18</v>
      </c>
      <c r="E95" s="13" t="s">
        <v>20</v>
      </c>
      <c r="F95" s="13"/>
      <c r="G95" s="15">
        <f>SUM(G96)</f>
        <v>183</v>
      </c>
      <c r="H95" s="15"/>
    </row>
    <row r="96" spans="1:8" ht="30.75">
      <c r="A96" s="15">
        <v>906</v>
      </c>
      <c r="B96" s="8" t="s">
        <v>21</v>
      </c>
      <c r="C96" s="13" t="s">
        <v>6</v>
      </c>
      <c r="D96" s="13" t="s">
        <v>18</v>
      </c>
      <c r="E96" s="13" t="s">
        <v>20</v>
      </c>
      <c r="F96" s="13" t="s">
        <v>22</v>
      </c>
      <c r="G96" s="15">
        <v>183</v>
      </c>
      <c r="H96" s="15"/>
    </row>
    <row r="97" spans="1:8" ht="15.75">
      <c r="A97" s="22">
        <v>906</v>
      </c>
      <c r="B97" s="23" t="s">
        <v>23</v>
      </c>
      <c r="C97" s="20" t="s">
        <v>6</v>
      </c>
      <c r="D97" s="20" t="s">
        <v>24</v>
      </c>
      <c r="E97" s="20"/>
      <c r="F97" s="20"/>
      <c r="G97" s="22">
        <f>SUM(G98)</f>
        <v>500</v>
      </c>
      <c r="H97" s="22"/>
    </row>
    <row r="98" spans="1:8" ht="15">
      <c r="A98" s="15">
        <v>906</v>
      </c>
      <c r="B98" s="8" t="s">
        <v>23</v>
      </c>
      <c r="C98" s="13" t="s">
        <v>6</v>
      </c>
      <c r="D98" s="13" t="s">
        <v>24</v>
      </c>
      <c r="E98" s="13" t="s">
        <v>25</v>
      </c>
      <c r="F98" s="13"/>
      <c r="G98" s="15">
        <f>SUM(G99)</f>
        <v>500</v>
      </c>
      <c r="H98" s="15"/>
    </row>
    <row r="99" spans="1:8" ht="18" customHeight="1">
      <c r="A99" s="15">
        <v>906</v>
      </c>
      <c r="B99" s="8" t="s">
        <v>113</v>
      </c>
      <c r="C99" s="13" t="s">
        <v>6</v>
      </c>
      <c r="D99" s="13" t="s">
        <v>24</v>
      </c>
      <c r="E99" s="13" t="s">
        <v>25</v>
      </c>
      <c r="F99" s="13" t="s">
        <v>112</v>
      </c>
      <c r="G99" s="15">
        <v>500</v>
      </c>
      <c r="H99" s="15"/>
    </row>
    <row r="100" spans="1:8" ht="46.5">
      <c r="A100" s="18">
        <v>751</v>
      </c>
      <c r="B100" s="9" t="s">
        <v>115</v>
      </c>
      <c r="C100" s="16"/>
      <c r="D100" s="16"/>
      <c r="E100" s="16"/>
      <c r="F100" s="16"/>
      <c r="G100" s="18">
        <f>SUM(G101+G108+G111)</f>
        <v>13766</v>
      </c>
      <c r="H100" s="18"/>
    </row>
    <row r="101" spans="1:8" ht="31.5" customHeight="1">
      <c r="A101" s="22">
        <v>751</v>
      </c>
      <c r="B101" s="19" t="s">
        <v>116</v>
      </c>
      <c r="C101" s="20" t="s">
        <v>6</v>
      </c>
      <c r="D101" s="20" t="s">
        <v>39</v>
      </c>
      <c r="E101" s="20"/>
      <c r="F101" s="20"/>
      <c r="G101" s="22">
        <f>SUM(G106+G102+G104)</f>
        <v>10740</v>
      </c>
      <c r="H101" s="22"/>
    </row>
    <row r="102" spans="1:8" ht="95.25" customHeight="1">
      <c r="A102" s="15">
        <v>751</v>
      </c>
      <c r="B102" s="10" t="s">
        <v>103</v>
      </c>
      <c r="C102" s="13" t="s">
        <v>6</v>
      </c>
      <c r="D102" s="13" t="s">
        <v>39</v>
      </c>
      <c r="E102" s="13" t="s">
        <v>8</v>
      </c>
      <c r="F102" s="13"/>
      <c r="G102" s="15">
        <f>SUM(G103)</f>
        <v>5620</v>
      </c>
      <c r="H102" s="15"/>
    </row>
    <row r="103" spans="1:8" ht="45.75" customHeight="1">
      <c r="A103" s="15">
        <v>751</v>
      </c>
      <c r="B103" s="10" t="s">
        <v>111</v>
      </c>
      <c r="C103" s="13" t="s">
        <v>6</v>
      </c>
      <c r="D103" s="13" t="s">
        <v>39</v>
      </c>
      <c r="E103" s="13" t="s">
        <v>8</v>
      </c>
      <c r="F103" s="13" t="s">
        <v>110</v>
      </c>
      <c r="G103" s="15">
        <v>5620</v>
      </c>
      <c r="H103" s="15"/>
    </row>
    <row r="104" spans="1:8" ht="78.75" customHeight="1">
      <c r="A104" s="15">
        <v>751</v>
      </c>
      <c r="B104" s="8" t="s">
        <v>114</v>
      </c>
      <c r="C104" s="13" t="s">
        <v>6</v>
      </c>
      <c r="D104" s="13" t="s">
        <v>39</v>
      </c>
      <c r="E104" s="13" t="s">
        <v>41</v>
      </c>
      <c r="F104" s="13"/>
      <c r="G104" s="15">
        <f>SUM(G105)</f>
        <v>5030</v>
      </c>
      <c r="H104" s="15"/>
    </row>
    <row r="105" spans="1:8" ht="79.5" customHeight="1">
      <c r="A105" s="15">
        <v>751</v>
      </c>
      <c r="B105" s="8" t="s">
        <v>141</v>
      </c>
      <c r="C105" s="13" t="s">
        <v>6</v>
      </c>
      <c r="D105" s="13" t="s">
        <v>39</v>
      </c>
      <c r="E105" s="13" t="s">
        <v>41</v>
      </c>
      <c r="F105" s="13" t="s">
        <v>26</v>
      </c>
      <c r="G105" s="15">
        <v>5030</v>
      </c>
      <c r="H105" s="15"/>
    </row>
    <row r="106" spans="1:8" ht="110.25" customHeight="1">
      <c r="A106" s="15">
        <v>751</v>
      </c>
      <c r="B106" s="8" t="s">
        <v>137</v>
      </c>
      <c r="C106" s="13" t="s">
        <v>6</v>
      </c>
      <c r="D106" s="13" t="s">
        <v>39</v>
      </c>
      <c r="E106" s="13" t="s">
        <v>93</v>
      </c>
      <c r="F106" s="13"/>
      <c r="G106" s="15">
        <f>SUM(G107)</f>
        <v>90</v>
      </c>
      <c r="H106" s="15"/>
    </row>
    <row r="107" spans="1:8" ht="80.25" customHeight="1">
      <c r="A107" s="15">
        <v>751</v>
      </c>
      <c r="B107" s="8" t="s">
        <v>141</v>
      </c>
      <c r="C107" s="13" t="s">
        <v>6</v>
      </c>
      <c r="D107" s="13" t="s">
        <v>39</v>
      </c>
      <c r="E107" s="13" t="s">
        <v>93</v>
      </c>
      <c r="F107" s="13" t="s">
        <v>26</v>
      </c>
      <c r="G107" s="15">
        <v>90</v>
      </c>
      <c r="H107" s="15"/>
    </row>
    <row r="108" spans="1:8" ht="18" customHeight="1">
      <c r="A108" s="22">
        <v>751</v>
      </c>
      <c r="B108" s="19" t="s">
        <v>30</v>
      </c>
      <c r="C108" s="20" t="s">
        <v>27</v>
      </c>
      <c r="D108" s="20" t="s">
        <v>7</v>
      </c>
      <c r="E108" s="20"/>
      <c r="F108" s="20"/>
      <c r="G108" s="22">
        <f>SUM(G109)</f>
        <v>500</v>
      </c>
      <c r="H108" s="22"/>
    </row>
    <row r="109" spans="1:8" ht="18.75" customHeight="1">
      <c r="A109" s="15">
        <v>751</v>
      </c>
      <c r="B109" s="10" t="s">
        <v>30</v>
      </c>
      <c r="C109" s="13" t="s">
        <v>27</v>
      </c>
      <c r="D109" s="13" t="s">
        <v>7</v>
      </c>
      <c r="E109" s="13" t="s">
        <v>89</v>
      </c>
      <c r="F109" s="13"/>
      <c r="G109" s="15">
        <f>SUM(G110)</f>
        <v>500</v>
      </c>
      <c r="H109" s="15"/>
    </row>
    <row r="110" spans="1:8" ht="79.5" customHeight="1">
      <c r="A110" s="15">
        <v>751</v>
      </c>
      <c r="B110" s="8" t="s">
        <v>141</v>
      </c>
      <c r="C110" s="13" t="s">
        <v>27</v>
      </c>
      <c r="D110" s="13" t="s">
        <v>7</v>
      </c>
      <c r="E110" s="13" t="s">
        <v>89</v>
      </c>
      <c r="F110" s="13" t="s">
        <v>26</v>
      </c>
      <c r="G110" s="15">
        <v>500</v>
      </c>
      <c r="H110" s="15"/>
    </row>
    <row r="111" spans="1:8" ht="16.5" customHeight="1">
      <c r="A111" s="22">
        <v>751</v>
      </c>
      <c r="B111" s="23" t="s">
        <v>64</v>
      </c>
      <c r="C111" s="20" t="s">
        <v>57</v>
      </c>
      <c r="D111" s="20" t="s">
        <v>7</v>
      </c>
      <c r="E111" s="20"/>
      <c r="F111" s="20"/>
      <c r="G111" s="22">
        <f>SUM(G112)</f>
        <v>2526</v>
      </c>
      <c r="H111" s="22"/>
    </row>
    <row r="112" spans="1:8" ht="33" customHeight="1">
      <c r="A112" s="15">
        <v>751</v>
      </c>
      <c r="B112" s="8" t="s">
        <v>65</v>
      </c>
      <c r="C112" s="13" t="s">
        <v>57</v>
      </c>
      <c r="D112" s="13" t="s">
        <v>7</v>
      </c>
      <c r="E112" s="13" t="s">
        <v>66</v>
      </c>
      <c r="F112" s="13"/>
      <c r="G112" s="15">
        <f>SUM(G113)</f>
        <v>2526</v>
      </c>
      <c r="H112" s="15"/>
    </row>
    <row r="113" spans="1:8" ht="46.5" customHeight="1">
      <c r="A113" s="15">
        <v>751</v>
      </c>
      <c r="B113" s="8" t="s">
        <v>9</v>
      </c>
      <c r="C113" s="13" t="s">
        <v>57</v>
      </c>
      <c r="D113" s="13" t="s">
        <v>7</v>
      </c>
      <c r="E113" s="13" t="s">
        <v>66</v>
      </c>
      <c r="F113" s="13" t="s">
        <v>10</v>
      </c>
      <c r="G113" s="15">
        <v>2526</v>
      </c>
      <c r="H113" s="15"/>
    </row>
    <row r="114" spans="1:8" ht="47.25" customHeight="1">
      <c r="A114" s="18">
        <v>753</v>
      </c>
      <c r="B114" s="7" t="s">
        <v>84</v>
      </c>
      <c r="C114" s="16"/>
      <c r="D114" s="16"/>
      <c r="E114" s="16"/>
      <c r="F114" s="16"/>
      <c r="G114" s="18">
        <f>SUM(G115+G118+G123+G128+G134+G137+G146+G149+G152+G155+G158+G163+G168+G171+G174)</f>
        <v>206598</v>
      </c>
      <c r="H114" s="18">
        <f>SUM(H115+H118+H123+H128+H134+H137+H146+H149+H152+H155+H158+H163+H168+H171+H174)</f>
        <v>38114</v>
      </c>
    </row>
    <row r="115" spans="1:8" ht="31.5" customHeight="1">
      <c r="A115" s="22">
        <v>753</v>
      </c>
      <c r="B115" s="23" t="s">
        <v>116</v>
      </c>
      <c r="C115" s="20" t="s">
        <v>6</v>
      </c>
      <c r="D115" s="20" t="s">
        <v>39</v>
      </c>
      <c r="E115" s="20"/>
      <c r="F115" s="20"/>
      <c r="G115" s="22">
        <f>SUM(G116)</f>
        <v>6051</v>
      </c>
      <c r="H115" s="22">
        <f>SUM(H116)</f>
        <v>482</v>
      </c>
    </row>
    <row r="116" spans="1:8" ht="97.5" customHeight="1">
      <c r="A116" s="15">
        <v>753</v>
      </c>
      <c r="B116" s="8" t="s">
        <v>103</v>
      </c>
      <c r="C116" s="13" t="s">
        <v>6</v>
      </c>
      <c r="D116" s="13" t="s">
        <v>39</v>
      </c>
      <c r="E116" s="13" t="s">
        <v>8</v>
      </c>
      <c r="F116" s="13"/>
      <c r="G116" s="15">
        <f>SUM(G117)</f>
        <v>6051</v>
      </c>
      <c r="H116" s="15">
        <f>SUM(H117)</f>
        <v>482</v>
      </c>
    </row>
    <row r="117" spans="1:8" ht="47.25" customHeight="1">
      <c r="A117" s="15">
        <v>753</v>
      </c>
      <c r="B117" s="8" t="s">
        <v>111</v>
      </c>
      <c r="C117" s="13" t="s">
        <v>6</v>
      </c>
      <c r="D117" s="13" t="s">
        <v>39</v>
      </c>
      <c r="E117" s="13" t="s">
        <v>8</v>
      </c>
      <c r="F117" s="13" t="s">
        <v>110</v>
      </c>
      <c r="G117" s="15">
        <v>6051</v>
      </c>
      <c r="H117" s="15">
        <v>482</v>
      </c>
    </row>
    <row r="118" spans="1:8" ht="15.75">
      <c r="A118" s="22">
        <v>753</v>
      </c>
      <c r="B118" s="23" t="s">
        <v>42</v>
      </c>
      <c r="C118" s="20" t="s">
        <v>43</v>
      </c>
      <c r="D118" s="20" t="s">
        <v>6</v>
      </c>
      <c r="E118" s="20"/>
      <c r="F118" s="20"/>
      <c r="G118" s="22">
        <f>SUM(G119+G121)</f>
        <v>19106</v>
      </c>
      <c r="H118" s="22"/>
    </row>
    <row r="119" spans="1:8" ht="30.75">
      <c r="A119" s="15">
        <v>753</v>
      </c>
      <c r="B119" s="8" t="s">
        <v>45</v>
      </c>
      <c r="C119" s="13" t="s">
        <v>43</v>
      </c>
      <c r="D119" s="13" t="s">
        <v>6</v>
      </c>
      <c r="E119" s="13" t="s">
        <v>44</v>
      </c>
      <c r="F119" s="13"/>
      <c r="G119" s="15">
        <f>SUM(G120)</f>
        <v>13006</v>
      </c>
      <c r="H119" s="15"/>
    </row>
    <row r="120" spans="1:8" ht="48.75" customHeight="1">
      <c r="A120" s="15">
        <v>753</v>
      </c>
      <c r="B120" s="8" t="s">
        <v>9</v>
      </c>
      <c r="C120" s="13" t="s">
        <v>43</v>
      </c>
      <c r="D120" s="13" t="s">
        <v>6</v>
      </c>
      <c r="E120" s="13" t="s">
        <v>44</v>
      </c>
      <c r="F120" s="13" t="s">
        <v>10</v>
      </c>
      <c r="G120" s="15">
        <v>13006</v>
      </c>
      <c r="H120" s="15"/>
    </row>
    <row r="121" spans="1:8" ht="111" customHeight="1">
      <c r="A121" s="15">
        <v>753</v>
      </c>
      <c r="B121" s="8" t="s">
        <v>138</v>
      </c>
      <c r="C121" s="13" t="s">
        <v>43</v>
      </c>
      <c r="D121" s="13" t="s">
        <v>6</v>
      </c>
      <c r="E121" s="13" t="s">
        <v>93</v>
      </c>
      <c r="F121" s="13"/>
      <c r="G121" s="15">
        <v>6100</v>
      </c>
      <c r="H121" s="15"/>
    </row>
    <row r="122" spans="1:8" ht="79.5" customHeight="1">
      <c r="A122" s="15">
        <v>753</v>
      </c>
      <c r="B122" s="8" t="s">
        <v>141</v>
      </c>
      <c r="C122" s="13" t="s">
        <v>43</v>
      </c>
      <c r="D122" s="13" t="s">
        <v>6</v>
      </c>
      <c r="E122" s="13" t="s">
        <v>93</v>
      </c>
      <c r="F122" s="13" t="s">
        <v>26</v>
      </c>
      <c r="G122" s="15">
        <v>6100</v>
      </c>
      <c r="H122" s="15"/>
    </row>
    <row r="123" spans="1:8" ht="15.75">
      <c r="A123" s="22">
        <v>753</v>
      </c>
      <c r="B123" s="23" t="s">
        <v>46</v>
      </c>
      <c r="C123" s="20" t="s">
        <v>43</v>
      </c>
      <c r="D123" s="20" t="s">
        <v>12</v>
      </c>
      <c r="E123" s="20"/>
      <c r="F123" s="20"/>
      <c r="G123" s="22">
        <f>SUM(G124+G126)</f>
        <v>41293</v>
      </c>
      <c r="H123" s="22"/>
    </row>
    <row r="124" spans="1:8" ht="48" customHeight="1">
      <c r="A124" s="15">
        <v>753</v>
      </c>
      <c r="B124" s="8" t="s">
        <v>47</v>
      </c>
      <c r="C124" s="13" t="s">
        <v>43</v>
      </c>
      <c r="D124" s="13" t="s">
        <v>12</v>
      </c>
      <c r="E124" s="13" t="s">
        <v>48</v>
      </c>
      <c r="F124" s="13"/>
      <c r="G124" s="15">
        <f>SUM(G125)</f>
        <v>21064</v>
      </c>
      <c r="H124" s="15"/>
    </row>
    <row r="125" spans="1:8" ht="48.75" customHeight="1">
      <c r="A125" s="15">
        <v>753</v>
      </c>
      <c r="B125" s="8" t="s">
        <v>9</v>
      </c>
      <c r="C125" s="13" t="s">
        <v>43</v>
      </c>
      <c r="D125" s="13" t="s">
        <v>12</v>
      </c>
      <c r="E125" s="13" t="s">
        <v>48</v>
      </c>
      <c r="F125" s="13" t="s">
        <v>10</v>
      </c>
      <c r="G125" s="15">
        <v>21064</v>
      </c>
      <c r="H125" s="15"/>
    </row>
    <row r="126" spans="1:8" ht="30.75" customHeight="1">
      <c r="A126" s="15">
        <v>753</v>
      </c>
      <c r="B126" s="8" t="s">
        <v>49</v>
      </c>
      <c r="C126" s="13" t="s">
        <v>43</v>
      </c>
      <c r="D126" s="13" t="s">
        <v>12</v>
      </c>
      <c r="E126" s="13" t="s">
        <v>50</v>
      </c>
      <c r="F126" s="13"/>
      <c r="G126" s="15">
        <f>SUM(G127)</f>
        <v>20229</v>
      </c>
      <c r="H126" s="15"/>
    </row>
    <row r="127" spans="1:8" ht="45.75" customHeight="1">
      <c r="A127" s="15">
        <v>753</v>
      </c>
      <c r="B127" s="8" t="s">
        <v>9</v>
      </c>
      <c r="C127" s="13" t="s">
        <v>43</v>
      </c>
      <c r="D127" s="13" t="s">
        <v>12</v>
      </c>
      <c r="E127" s="13" t="s">
        <v>50</v>
      </c>
      <c r="F127" s="13" t="s">
        <v>10</v>
      </c>
      <c r="G127" s="15">
        <v>20229</v>
      </c>
      <c r="H127" s="15"/>
    </row>
    <row r="128" spans="1:8" ht="32.25">
      <c r="A128" s="22">
        <v>753</v>
      </c>
      <c r="B128" s="23" t="s">
        <v>51</v>
      </c>
      <c r="C128" s="20" t="s">
        <v>43</v>
      </c>
      <c r="D128" s="20" t="s">
        <v>43</v>
      </c>
      <c r="E128" s="20"/>
      <c r="F128" s="20"/>
      <c r="G128" s="22">
        <f>SUM(G132+G129)</f>
        <v>8948</v>
      </c>
      <c r="H128" s="22"/>
    </row>
    <row r="129" spans="1:8" ht="46.5">
      <c r="A129" s="15">
        <v>753</v>
      </c>
      <c r="B129" s="8" t="s">
        <v>151</v>
      </c>
      <c r="C129" s="13" t="s">
        <v>43</v>
      </c>
      <c r="D129" s="13" t="s">
        <v>43</v>
      </c>
      <c r="E129" s="13" t="s">
        <v>150</v>
      </c>
      <c r="F129" s="13"/>
      <c r="G129" s="15">
        <f>SUM(G130+G131)</f>
        <v>5480</v>
      </c>
      <c r="H129" s="15"/>
    </row>
    <row r="130" spans="1:8" ht="46.5">
      <c r="A130" s="15">
        <v>753</v>
      </c>
      <c r="B130" s="8" t="s">
        <v>9</v>
      </c>
      <c r="C130" s="13" t="s">
        <v>43</v>
      </c>
      <c r="D130" s="13" t="s">
        <v>43</v>
      </c>
      <c r="E130" s="13" t="s">
        <v>150</v>
      </c>
      <c r="F130" s="13" t="s">
        <v>10</v>
      </c>
      <c r="G130" s="15">
        <v>4590</v>
      </c>
      <c r="H130" s="15"/>
    </row>
    <row r="131" spans="1:8" ht="93">
      <c r="A131" s="15">
        <v>753</v>
      </c>
      <c r="B131" s="8" t="s">
        <v>141</v>
      </c>
      <c r="C131" s="13" t="s">
        <v>43</v>
      </c>
      <c r="D131" s="13" t="s">
        <v>43</v>
      </c>
      <c r="E131" s="13" t="s">
        <v>150</v>
      </c>
      <c r="F131" s="13" t="s">
        <v>26</v>
      </c>
      <c r="G131" s="15">
        <v>890</v>
      </c>
      <c r="H131" s="15"/>
    </row>
    <row r="132" spans="1:8" ht="46.5">
      <c r="A132" s="15">
        <v>753</v>
      </c>
      <c r="B132" s="8" t="s">
        <v>52</v>
      </c>
      <c r="C132" s="13" t="s">
        <v>43</v>
      </c>
      <c r="D132" s="13" t="s">
        <v>43</v>
      </c>
      <c r="E132" s="13" t="s">
        <v>53</v>
      </c>
      <c r="F132" s="13"/>
      <c r="G132" s="15">
        <f>SUM(G133)</f>
        <v>3468</v>
      </c>
      <c r="H132" s="15"/>
    </row>
    <row r="133" spans="1:8" ht="78" customHeight="1">
      <c r="A133" s="15">
        <v>753</v>
      </c>
      <c r="B133" s="8" t="s">
        <v>141</v>
      </c>
      <c r="C133" s="13" t="s">
        <v>43</v>
      </c>
      <c r="D133" s="13" t="s">
        <v>43</v>
      </c>
      <c r="E133" s="13" t="s">
        <v>53</v>
      </c>
      <c r="F133" s="13" t="s">
        <v>26</v>
      </c>
      <c r="G133" s="15">
        <v>3468</v>
      </c>
      <c r="H133" s="15"/>
    </row>
    <row r="134" spans="1:8" ht="32.25">
      <c r="A134" s="22">
        <v>753</v>
      </c>
      <c r="B134" s="23" t="s">
        <v>55</v>
      </c>
      <c r="C134" s="20" t="s">
        <v>43</v>
      </c>
      <c r="D134" s="20" t="s">
        <v>54</v>
      </c>
      <c r="E134" s="20"/>
      <c r="F134" s="20"/>
      <c r="G134" s="22">
        <f>SUM(G135)</f>
        <v>2928</v>
      </c>
      <c r="H134" s="22"/>
    </row>
    <row r="135" spans="1:8" ht="127.5" customHeight="1">
      <c r="A135" s="15">
        <v>753</v>
      </c>
      <c r="B135" s="8" t="s">
        <v>144</v>
      </c>
      <c r="C135" s="13" t="s">
        <v>43</v>
      </c>
      <c r="D135" s="13" t="s">
        <v>54</v>
      </c>
      <c r="E135" s="13" t="s">
        <v>88</v>
      </c>
      <c r="F135" s="13"/>
      <c r="G135" s="15">
        <f>SUM(G136)</f>
        <v>2928</v>
      </c>
      <c r="H135" s="15"/>
    </row>
    <row r="136" spans="1:8" ht="45.75" customHeight="1">
      <c r="A136" s="15">
        <v>753</v>
      </c>
      <c r="B136" s="8" t="s">
        <v>9</v>
      </c>
      <c r="C136" s="13" t="s">
        <v>43</v>
      </c>
      <c r="D136" s="13" t="s">
        <v>54</v>
      </c>
      <c r="E136" s="13" t="s">
        <v>88</v>
      </c>
      <c r="F136" s="13" t="s">
        <v>10</v>
      </c>
      <c r="G136" s="15">
        <v>2928</v>
      </c>
      <c r="H136" s="15"/>
    </row>
    <row r="137" spans="1:8" ht="15.75">
      <c r="A137" s="22">
        <v>753</v>
      </c>
      <c r="B137" s="23" t="s">
        <v>56</v>
      </c>
      <c r="C137" s="20" t="s">
        <v>57</v>
      </c>
      <c r="D137" s="20" t="s">
        <v>6</v>
      </c>
      <c r="E137" s="20"/>
      <c r="F137" s="20"/>
      <c r="G137" s="22">
        <f>SUM(G138+G140+G142+G144)</f>
        <v>24616</v>
      </c>
      <c r="H137" s="22"/>
    </row>
    <row r="138" spans="1:8" ht="62.25">
      <c r="A138" s="15">
        <v>753</v>
      </c>
      <c r="B138" s="8" t="s">
        <v>58</v>
      </c>
      <c r="C138" s="13" t="s">
        <v>57</v>
      </c>
      <c r="D138" s="13" t="s">
        <v>6</v>
      </c>
      <c r="E138" s="13" t="s">
        <v>59</v>
      </c>
      <c r="F138" s="13"/>
      <c r="G138" s="15">
        <f>SUM(G139)</f>
        <v>16150</v>
      </c>
      <c r="H138" s="15"/>
    </row>
    <row r="139" spans="1:8" ht="47.25" customHeight="1">
      <c r="A139" s="15">
        <v>753</v>
      </c>
      <c r="B139" s="8" t="s">
        <v>9</v>
      </c>
      <c r="C139" s="13" t="s">
        <v>57</v>
      </c>
      <c r="D139" s="13" t="s">
        <v>6</v>
      </c>
      <c r="E139" s="13" t="s">
        <v>59</v>
      </c>
      <c r="F139" s="13" t="s">
        <v>10</v>
      </c>
      <c r="G139" s="15">
        <v>16150</v>
      </c>
      <c r="H139" s="15"/>
    </row>
    <row r="140" spans="1:8" ht="18.75" customHeight="1">
      <c r="A140" s="15">
        <v>753</v>
      </c>
      <c r="B140" s="8" t="s">
        <v>87</v>
      </c>
      <c r="C140" s="13" t="s">
        <v>57</v>
      </c>
      <c r="D140" s="13" t="s">
        <v>6</v>
      </c>
      <c r="E140" s="13" t="s">
        <v>60</v>
      </c>
      <c r="F140" s="13"/>
      <c r="G140" s="15">
        <f>SUM(G141)</f>
        <v>810</v>
      </c>
      <c r="H140" s="15"/>
    </row>
    <row r="141" spans="1:8" ht="46.5" customHeight="1">
      <c r="A141" s="15">
        <v>753</v>
      </c>
      <c r="B141" s="8" t="s">
        <v>9</v>
      </c>
      <c r="C141" s="13" t="s">
        <v>57</v>
      </c>
      <c r="D141" s="13" t="s">
        <v>6</v>
      </c>
      <c r="E141" s="13" t="s">
        <v>60</v>
      </c>
      <c r="F141" s="13" t="s">
        <v>10</v>
      </c>
      <c r="G141" s="15">
        <v>810</v>
      </c>
      <c r="H141" s="15"/>
    </row>
    <row r="142" spans="1:8" ht="15">
      <c r="A142" s="15">
        <v>753</v>
      </c>
      <c r="B142" s="8" t="s">
        <v>61</v>
      </c>
      <c r="C142" s="13" t="s">
        <v>57</v>
      </c>
      <c r="D142" s="13" t="s">
        <v>6</v>
      </c>
      <c r="E142" s="13" t="s">
        <v>62</v>
      </c>
      <c r="F142" s="13"/>
      <c r="G142" s="15">
        <f>SUM(G143)</f>
        <v>5421</v>
      </c>
      <c r="H142" s="15"/>
    </row>
    <row r="143" spans="1:8" ht="46.5" customHeight="1">
      <c r="A143" s="15">
        <v>753</v>
      </c>
      <c r="B143" s="8" t="s">
        <v>9</v>
      </c>
      <c r="C143" s="13" t="s">
        <v>57</v>
      </c>
      <c r="D143" s="13" t="s">
        <v>6</v>
      </c>
      <c r="E143" s="13" t="s">
        <v>62</v>
      </c>
      <c r="F143" s="13" t="s">
        <v>10</v>
      </c>
      <c r="G143" s="15">
        <v>5421</v>
      </c>
      <c r="H143" s="15"/>
    </row>
    <row r="144" spans="1:8" ht="46.5" customHeight="1">
      <c r="A144" s="15">
        <v>753</v>
      </c>
      <c r="B144" s="8" t="s">
        <v>117</v>
      </c>
      <c r="C144" s="13" t="s">
        <v>57</v>
      </c>
      <c r="D144" s="13" t="s">
        <v>6</v>
      </c>
      <c r="E144" s="13" t="s">
        <v>63</v>
      </c>
      <c r="F144" s="13"/>
      <c r="G144" s="15">
        <f>SUM(G145)</f>
        <v>2235</v>
      </c>
      <c r="H144" s="15"/>
    </row>
    <row r="145" spans="1:8" ht="78.75" customHeight="1">
      <c r="A145" s="15">
        <v>753</v>
      </c>
      <c r="B145" s="8" t="s">
        <v>141</v>
      </c>
      <c r="C145" s="13" t="s">
        <v>57</v>
      </c>
      <c r="D145" s="13" t="s">
        <v>6</v>
      </c>
      <c r="E145" s="13" t="s">
        <v>63</v>
      </c>
      <c r="F145" s="13" t="s">
        <v>26</v>
      </c>
      <c r="G145" s="15">
        <v>2235</v>
      </c>
      <c r="H145" s="15"/>
    </row>
    <row r="146" spans="1:8" ht="31.5" customHeight="1">
      <c r="A146" s="22">
        <v>753</v>
      </c>
      <c r="B146" s="23" t="s">
        <v>94</v>
      </c>
      <c r="C146" s="20" t="s">
        <v>54</v>
      </c>
      <c r="D146" s="20" t="s">
        <v>6</v>
      </c>
      <c r="E146" s="20"/>
      <c r="F146" s="20"/>
      <c r="G146" s="22">
        <f>SUM(G147)</f>
        <v>10475</v>
      </c>
      <c r="H146" s="22"/>
    </row>
    <row r="147" spans="1:8" ht="49.5" customHeight="1">
      <c r="A147" s="15">
        <v>753</v>
      </c>
      <c r="B147" s="8" t="s">
        <v>67</v>
      </c>
      <c r="C147" s="13" t="s">
        <v>54</v>
      </c>
      <c r="D147" s="13" t="s">
        <v>6</v>
      </c>
      <c r="E147" s="13" t="s">
        <v>69</v>
      </c>
      <c r="F147" s="13"/>
      <c r="G147" s="15">
        <f>SUM(G148)</f>
        <v>10475</v>
      </c>
      <c r="H147" s="15"/>
    </row>
    <row r="148" spans="1:8" ht="50.25" customHeight="1">
      <c r="A148" s="15">
        <v>753</v>
      </c>
      <c r="B148" s="8" t="s">
        <v>9</v>
      </c>
      <c r="C148" s="13" t="s">
        <v>54</v>
      </c>
      <c r="D148" s="13" t="s">
        <v>6</v>
      </c>
      <c r="E148" s="13" t="s">
        <v>69</v>
      </c>
      <c r="F148" s="13" t="s">
        <v>10</v>
      </c>
      <c r="G148" s="15">
        <v>10475</v>
      </c>
      <c r="H148" s="15"/>
    </row>
    <row r="149" spans="1:8" ht="15.75">
      <c r="A149" s="22">
        <v>753</v>
      </c>
      <c r="B149" s="23" t="s">
        <v>82</v>
      </c>
      <c r="C149" s="20" t="s">
        <v>54</v>
      </c>
      <c r="D149" s="20" t="s">
        <v>12</v>
      </c>
      <c r="E149" s="20"/>
      <c r="F149" s="20"/>
      <c r="G149" s="22">
        <f>SUM(G150)</f>
        <v>11001</v>
      </c>
      <c r="H149" s="22"/>
    </row>
    <row r="150" spans="1:8" ht="46.5">
      <c r="A150" s="15">
        <v>753</v>
      </c>
      <c r="B150" s="8" t="s">
        <v>67</v>
      </c>
      <c r="C150" s="13" t="s">
        <v>54</v>
      </c>
      <c r="D150" s="13" t="s">
        <v>12</v>
      </c>
      <c r="E150" s="13" t="s">
        <v>68</v>
      </c>
      <c r="F150" s="13"/>
      <c r="G150" s="15">
        <f>SUM(G151)</f>
        <v>11001</v>
      </c>
      <c r="H150" s="15"/>
    </row>
    <row r="151" spans="1:8" ht="47.25" customHeight="1">
      <c r="A151" s="15">
        <v>753</v>
      </c>
      <c r="B151" s="8" t="s">
        <v>9</v>
      </c>
      <c r="C151" s="13" t="s">
        <v>54</v>
      </c>
      <c r="D151" s="13" t="s">
        <v>12</v>
      </c>
      <c r="E151" s="13" t="s">
        <v>69</v>
      </c>
      <c r="F151" s="13" t="s">
        <v>10</v>
      </c>
      <c r="G151" s="15">
        <v>11001</v>
      </c>
      <c r="H151" s="15"/>
    </row>
    <row r="152" spans="1:8" ht="31.5" customHeight="1">
      <c r="A152" s="22">
        <v>753</v>
      </c>
      <c r="B152" s="23" t="s">
        <v>95</v>
      </c>
      <c r="C152" s="20" t="s">
        <v>54</v>
      </c>
      <c r="D152" s="20" t="s">
        <v>7</v>
      </c>
      <c r="E152" s="20"/>
      <c r="F152" s="20"/>
      <c r="G152" s="22">
        <f>SUM(G153)</f>
        <v>1841</v>
      </c>
      <c r="H152" s="22"/>
    </row>
    <row r="153" spans="1:8" ht="50.25" customHeight="1">
      <c r="A153" s="15">
        <v>753</v>
      </c>
      <c r="B153" s="8" t="s">
        <v>67</v>
      </c>
      <c r="C153" s="13" t="s">
        <v>54</v>
      </c>
      <c r="D153" s="13" t="s">
        <v>7</v>
      </c>
      <c r="E153" s="13" t="s">
        <v>69</v>
      </c>
      <c r="F153" s="13"/>
      <c r="G153" s="15">
        <f>SUM(G154)</f>
        <v>1841</v>
      </c>
      <c r="H153" s="15"/>
    </row>
    <row r="154" spans="1:8" ht="50.25" customHeight="1">
      <c r="A154" s="15">
        <v>753</v>
      </c>
      <c r="B154" s="8" t="s">
        <v>9</v>
      </c>
      <c r="C154" s="13" t="s">
        <v>54</v>
      </c>
      <c r="D154" s="13" t="s">
        <v>7</v>
      </c>
      <c r="E154" s="13" t="s">
        <v>69</v>
      </c>
      <c r="F154" s="13" t="s">
        <v>10</v>
      </c>
      <c r="G154" s="15">
        <v>1841</v>
      </c>
      <c r="H154" s="15"/>
    </row>
    <row r="155" spans="1:8" ht="31.5" customHeight="1">
      <c r="A155" s="22">
        <v>753</v>
      </c>
      <c r="B155" s="23" t="s">
        <v>96</v>
      </c>
      <c r="C155" s="20" t="s">
        <v>54</v>
      </c>
      <c r="D155" s="20" t="s">
        <v>13</v>
      </c>
      <c r="E155" s="20"/>
      <c r="F155" s="20"/>
      <c r="G155" s="22">
        <f>SUM(G156)</f>
        <v>10590</v>
      </c>
      <c r="H155" s="22"/>
    </row>
    <row r="156" spans="1:8" ht="50.25" customHeight="1">
      <c r="A156" s="15">
        <v>753</v>
      </c>
      <c r="B156" s="8" t="s">
        <v>67</v>
      </c>
      <c r="C156" s="13" t="s">
        <v>54</v>
      </c>
      <c r="D156" s="13" t="s">
        <v>13</v>
      </c>
      <c r="E156" s="13" t="s">
        <v>69</v>
      </c>
      <c r="F156" s="13"/>
      <c r="G156" s="15">
        <f>SUM(G157)</f>
        <v>10590</v>
      </c>
      <c r="H156" s="15"/>
    </row>
    <row r="157" spans="1:8" ht="50.25" customHeight="1">
      <c r="A157" s="15">
        <v>753</v>
      </c>
      <c r="B157" s="8" t="s">
        <v>9</v>
      </c>
      <c r="C157" s="13" t="s">
        <v>54</v>
      </c>
      <c r="D157" s="13" t="s">
        <v>13</v>
      </c>
      <c r="E157" s="13" t="s">
        <v>69</v>
      </c>
      <c r="F157" s="13" t="s">
        <v>10</v>
      </c>
      <c r="G157" s="15">
        <v>10590</v>
      </c>
      <c r="H157" s="15"/>
    </row>
    <row r="158" spans="1:8" ht="32.25">
      <c r="A158" s="22">
        <v>753</v>
      </c>
      <c r="B158" s="23" t="s">
        <v>70</v>
      </c>
      <c r="C158" s="20" t="s">
        <v>54</v>
      </c>
      <c r="D158" s="20" t="s">
        <v>57</v>
      </c>
      <c r="E158" s="20"/>
      <c r="F158" s="20"/>
      <c r="G158" s="22">
        <f>SUM(G159+G161)</f>
        <v>26035</v>
      </c>
      <c r="H158" s="22"/>
    </row>
    <row r="159" spans="1:8" ht="32.25" customHeight="1">
      <c r="A159" s="15">
        <v>753</v>
      </c>
      <c r="B159" s="8" t="s">
        <v>152</v>
      </c>
      <c r="C159" s="13" t="s">
        <v>54</v>
      </c>
      <c r="D159" s="13" t="s">
        <v>57</v>
      </c>
      <c r="E159" s="13" t="s">
        <v>153</v>
      </c>
      <c r="F159" s="13"/>
      <c r="G159" s="15">
        <f>SUM(G160)</f>
        <v>23675</v>
      </c>
      <c r="H159" s="15"/>
    </row>
    <row r="160" spans="1:8" ht="48" customHeight="1">
      <c r="A160" s="15">
        <v>753</v>
      </c>
      <c r="B160" s="8" t="s">
        <v>9</v>
      </c>
      <c r="C160" s="13" t="s">
        <v>54</v>
      </c>
      <c r="D160" s="13" t="s">
        <v>57</v>
      </c>
      <c r="E160" s="13" t="s">
        <v>153</v>
      </c>
      <c r="F160" s="13" t="s">
        <v>10</v>
      </c>
      <c r="G160" s="15">
        <v>23675</v>
      </c>
      <c r="H160" s="15"/>
    </row>
    <row r="161" spans="1:8" ht="62.25" customHeight="1">
      <c r="A161" s="15">
        <v>753</v>
      </c>
      <c r="B161" s="8" t="s">
        <v>154</v>
      </c>
      <c r="C161" s="13" t="s">
        <v>54</v>
      </c>
      <c r="D161" s="13" t="s">
        <v>57</v>
      </c>
      <c r="E161" s="13" t="s">
        <v>155</v>
      </c>
      <c r="F161" s="13"/>
      <c r="G161" s="15">
        <f>SUM(G162)</f>
        <v>2360</v>
      </c>
      <c r="H161" s="15"/>
    </row>
    <row r="162" spans="1:8" ht="80.25" customHeight="1">
      <c r="A162" s="15">
        <v>753</v>
      </c>
      <c r="B162" s="8" t="s">
        <v>141</v>
      </c>
      <c r="C162" s="13" t="s">
        <v>54</v>
      </c>
      <c r="D162" s="13" t="s">
        <v>57</v>
      </c>
      <c r="E162" s="13" t="s">
        <v>155</v>
      </c>
      <c r="F162" s="13" t="s">
        <v>26</v>
      </c>
      <c r="G162" s="15">
        <v>2360</v>
      </c>
      <c r="H162" s="15"/>
    </row>
    <row r="163" spans="1:8" ht="52.5" customHeight="1">
      <c r="A163" s="22">
        <v>753</v>
      </c>
      <c r="B163" s="23" t="s">
        <v>118</v>
      </c>
      <c r="C163" s="20" t="s">
        <v>54</v>
      </c>
      <c r="D163" s="20" t="s">
        <v>34</v>
      </c>
      <c r="E163" s="20"/>
      <c r="F163" s="20"/>
      <c r="G163" s="22">
        <f>SUM(G164)</f>
        <v>4332</v>
      </c>
      <c r="H163" s="22"/>
    </row>
    <row r="164" spans="1:8" ht="32.25" customHeight="1">
      <c r="A164" s="15">
        <v>753</v>
      </c>
      <c r="B164" s="8" t="s">
        <v>77</v>
      </c>
      <c r="C164" s="13" t="s">
        <v>54</v>
      </c>
      <c r="D164" s="13" t="s">
        <v>34</v>
      </c>
      <c r="E164" s="13" t="s">
        <v>93</v>
      </c>
      <c r="F164" s="13"/>
      <c r="G164" s="15">
        <f>SUM(G167)</f>
        <v>4332</v>
      </c>
      <c r="H164" s="15"/>
    </row>
    <row r="165" spans="1:8" ht="80.25" customHeight="1">
      <c r="A165" s="15">
        <v>743</v>
      </c>
      <c r="B165" s="8" t="s">
        <v>145</v>
      </c>
      <c r="C165" s="13" t="s">
        <v>54</v>
      </c>
      <c r="D165" s="13" t="s">
        <v>34</v>
      </c>
      <c r="E165" s="13" t="s">
        <v>93</v>
      </c>
      <c r="F165" s="13"/>
      <c r="G165" s="15">
        <v>398</v>
      </c>
      <c r="H165" s="15"/>
    </row>
    <row r="166" spans="1:8" ht="51.75" customHeight="1">
      <c r="A166" s="15">
        <v>753</v>
      </c>
      <c r="B166" s="8" t="s">
        <v>139</v>
      </c>
      <c r="C166" s="13" t="s">
        <v>54</v>
      </c>
      <c r="D166" s="13" t="s">
        <v>34</v>
      </c>
      <c r="E166" s="13" t="s">
        <v>93</v>
      </c>
      <c r="F166" s="13"/>
      <c r="G166" s="15">
        <v>3934</v>
      </c>
      <c r="H166" s="15"/>
    </row>
    <row r="167" spans="1:8" ht="79.5" customHeight="1">
      <c r="A167" s="15">
        <v>753</v>
      </c>
      <c r="B167" s="8" t="s">
        <v>141</v>
      </c>
      <c r="C167" s="13" t="s">
        <v>54</v>
      </c>
      <c r="D167" s="13" t="s">
        <v>34</v>
      </c>
      <c r="E167" s="13" t="s">
        <v>93</v>
      </c>
      <c r="F167" s="13" t="s">
        <v>26</v>
      </c>
      <c r="G167" s="15">
        <v>4332</v>
      </c>
      <c r="H167" s="15"/>
    </row>
    <row r="168" spans="1:8" ht="32.25">
      <c r="A168" s="22">
        <v>753</v>
      </c>
      <c r="B168" s="23" t="s">
        <v>71</v>
      </c>
      <c r="C168" s="20" t="s">
        <v>34</v>
      </c>
      <c r="D168" s="20" t="s">
        <v>12</v>
      </c>
      <c r="E168" s="20"/>
      <c r="F168" s="20"/>
      <c r="G168" s="22">
        <f>SUM(G169)</f>
        <v>27296</v>
      </c>
      <c r="H168" s="22">
        <f>SUM(H169)</f>
        <v>25546</v>
      </c>
    </row>
    <row r="169" spans="1:8" ht="30.75">
      <c r="A169" s="15">
        <v>753</v>
      </c>
      <c r="B169" s="8" t="s">
        <v>120</v>
      </c>
      <c r="C169" s="13" t="s">
        <v>34</v>
      </c>
      <c r="D169" s="13" t="s">
        <v>12</v>
      </c>
      <c r="E169" s="13" t="s">
        <v>119</v>
      </c>
      <c r="F169" s="13"/>
      <c r="G169" s="15">
        <f>SUM(G170)</f>
        <v>27296</v>
      </c>
      <c r="H169" s="15">
        <f>SUM(H170)</f>
        <v>25546</v>
      </c>
    </row>
    <row r="170" spans="1:8" ht="47.25" customHeight="1">
      <c r="A170" s="15">
        <v>753</v>
      </c>
      <c r="B170" s="8" t="s">
        <v>9</v>
      </c>
      <c r="C170" s="13" t="s">
        <v>34</v>
      </c>
      <c r="D170" s="13" t="s">
        <v>12</v>
      </c>
      <c r="E170" s="13" t="s">
        <v>119</v>
      </c>
      <c r="F170" s="13" t="s">
        <v>10</v>
      </c>
      <c r="G170" s="15">
        <v>27296</v>
      </c>
      <c r="H170" s="15">
        <v>25546</v>
      </c>
    </row>
    <row r="171" spans="1:8" ht="30.75" customHeight="1">
      <c r="A171" s="22">
        <v>753</v>
      </c>
      <c r="B171" s="23" t="s">
        <v>33</v>
      </c>
      <c r="C171" s="20" t="s">
        <v>34</v>
      </c>
      <c r="D171" s="20" t="s">
        <v>7</v>
      </c>
      <c r="E171" s="20"/>
      <c r="F171" s="20"/>
      <c r="G171" s="22">
        <f>SUM(G172)</f>
        <v>2251</v>
      </c>
      <c r="H171" s="22">
        <f>SUM(H172)</f>
        <v>2251</v>
      </c>
    </row>
    <row r="172" spans="1:8" ht="17.25" customHeight="1">
      <c r="A172" s="15">
        <v>753</v>
      </c>
      <c r="B172" s="8" t="s">
        <v>35</v>
      </c>
      <c r="C172" s="13" t="s">
        <v>34</v>
      </c>
      <c r="D172" s="13" t="s">
        <v>7</v>
      </c>
      <c r="E172" s="13" t="s">
        <v>36</v>
      </c>
      <c r="F172" s="13"/>
      <c r="G172" s="15">
        <f>SUM(G173)</f>
        <v>2251</v>
      </c>
      <c r="H172" s="15">
        <f>SUM(H173)</f>
        <v>2251</v>
      </c>
    </row>
    <row r="173" spans="1:8" ht="31.5" customHeight="1">
      <c r="A173" s="15">
        <v>753</v>
      </c>
      <c r="B173" s="8" t="s">
        <v>33</v>
      </c>
      <c r="C173" s="13" t="s">
        <v>34</v>
      </c>
      <c r="D173" s="13" t="s">
        <v>7</v>
      </c>
      <c r="E173" s="13" t="s">
        <v>36</v>
      </c>
      <c r="F173" s="13" t="s">
        <v>37</v>
      </c>
      <c r="G173" s="15">
        <v>2251</v>
      </c>
      <c r="H173" s="15">
        <v>2251</v>
      </c>
    </row>
    <row r="174" spans="1:8" ht="31.5" customHeight="1">
      <c r="A174" s="15">
        <v>753</v>
      </c>
      <c r="B174" s="23" t="s">
        <v>83</v>
      </c>
      <c r="C174" s="20" t="s">
        <v>34</v>
      </c>
      <c r="D174" s="20" t="s">
        <v>13</v>
      </c>
      <c r="E174" s="20"/>
      <c r="F174" s="20"/>
      <c r="G174" s="22">
        <f>SUM(G175)</f>
        <v>9835</v>
      </c>
      <c r="H174" s="22">
        <f>SUM(H175)</f>
        <v>9835</v>
      </c>
    </row>
    <row r="175" spans="1:8" ht="32.25" customHeight="1">
      <c r="A175" s="15">
        <v>753</v>
      </c>
      <c r="B175" s="8" t="s">
        <v>75</v>
      </c>
      <c r="C175" s="13" t="s">
        <v>34</v>
      </c>
      <c r="D175" s="13" t="s">
        <v>13</v>
      </c>
      <c r="E175" s="13" t="s">
        <v>76</v>
      </c>
      <c r="F175" s="13"/>
      <c r="G175" s="15">
        <f>SUM(G176)</f>
        <v>9835</v>
      </c>
      <c r="H175" s="15">
        <f>SUM(H176)</f>
        <v>9835</v>
      </c>
    </row>
    <row r="176" spans="1:8" ht="62.25" customHeight="1">
      <c r="A176" s="15">
        <v>753</v>
      </c>
      <c r="B176" s="8" t="s">
        <v>91</v>
      </c>
      <c r="C176" s="13" t="s">
        <v>34</v>
      </c>
      <c r="D176" s="13" t="s">
        <v>13</v>
      </c>
      <c r="E176" s="13" t="s">
        <v>92</v>
      </c>
      <c r="F176" s="13" t="s">
        <v>37</v>
      </c>
      <c r="G176" s="15">
        <v>9835</v>
      </c>
      <c r="H176" s="15">
        <v>9835</v>
      </c>
    </row>
    <row r="177" spans="1:8" ht="15.75">
      <c r="A177" s="18"/>
      <c r="B177" s="23" t="s">
        <v>72</v>
      </c>
      <c r="C177" s="16"/>
      <c r="D177" s="16"/>
      <c r="E177" s="16"/>
      <c r="F177" s="16"/>
      <c r="G177" s="28">
        <f>SUM(G114+G100+G90+G64+G42+G20+G16)</f>
        <v>330157</v>
      </c>
      <c r="H177" s="18">
        <f>SUM(H114+H100+H90+H64+H43+H20+H16)</f>
        <v>39382</v>
      </c>
    </row>
    <row r="178" spans="1:8" ht="15.75">
      <c r="A178" s="25"/>
      <c r="B178" s="33"/>
      <c r="C178" s="26"/>
      <c r="D178" s="26"/>
      <c r="E178" s="26"/>
      <c r="F178" s="26"/>
      <c r="G178" s="25"/>
      <c r="H178" s="25"/>
    </row>
    <row r="179" spans="1:8" ht="15.75">
      <c r="A179" s="25"/>
      <c r="B179" s="33"/>
      <c r="C179" s="26"/>
      <c r="D179" s="26"/>
      <c r="E179" s="26"/>
      <c r="F179" s="26"/>
      <c r="G179" s="25"/>
      <c r="H179" s="25"/>
    </row>
    <row r="180" spans="1:8" ht="15.75">
      <c r="A180" s="25"/>
      <c r="B180" s="33"/>
      <c r="C180" s="26"/>
      <c r="D180" s="26"/>
      <c r="E180" s="26"/>
      <c r="F180" s="26"/>
      <c r="G180" s="25"/>
      <c r="H180" s="25"/>
    </row>
    <row r="181" spans="1:8" ht="12.75">
      <c r="A181" s="5"/>
      <c r="B181" s="34"/>
      <c r="C181" s="5"/>
      <c r="D181" s="5"/>
      <c r="E181" s="5"/>
      <c r="F181" s="5"/>
      <c r="G181" s="5"/>
      <c r="H181" s="5"/>
    </row>
    <row r="182" spans="1:8" ht="12.75">
      <c r="A182" s="5"/>
      <c r="B182" s="34"/>
      <c r="C182" s="5"/>
      <c r="D182" s="5"/>
      <c r="E182" s="5"/>
      <c r="F182" s="5"/>
      <c r="G182" s="5"/>
      <c r="H182" s="5"/>
    </row>
    <row r="183" spans="1:8" ht="12.75">
      <c r="A183" s="5"/>
      <c r="B183" s="34"/>
      <c r="C183" s="5"/>
      <c r="D183" s="5"/>
      <c r="E183" s="5"/>
      <c r="F183" s="5"/>
      <c r="G183" s="5"/>
      <c r="H183" s="5"/>
    </row>
    <row r="184" spans="1:8" ht="12.75">
      <c r="A184" s="5"/>
      <c r="B184" s="34"/>
      <c r="C184" s="5"/>
      <c r="D184" s="5"/>
      <c r="E184" s="5"/>
      <c r="F184" s="5"/>
      <c r="G184" s="5"/>
      <c r="H184" s="5"/>
    </row>
    <row r="185" spans="1:8" ht="12.75">
      <c r="A185" s="5"/>
      <c r="B185" s="34"/>
      <c r="C185" s="5"/>
      <c r="D185" s="5"/>
      <c r="E185" s="5"/>
      <c r="F185" s="5"/>
      <c r="G185" s="5"/>
      <c r="H185" s="5"/>
    </row>
    <row r="186" spans="1:8" ht="12.75">
      <c r="A186" s="5"/>
      <c r="B186" s="34"/>
      <c r="C186" s="5"/>
      <c r="D186" s="5"/>
      <c r="E186" s="5"/>
      <c r="F186" s="5"/>
      <c r="G186" s="5"/>
      <c r="H186" s="5"/>
    </row>
    <row r="187" spans="1:8" ht="12.75">
      <c r="A187" s="5"/>
      <c r="B187" s="34"/>
      <c r="C187" s="5"/>
      <c r="D187" s="5"/>
      <c r="E187" s="5"/>
      <c r="F187" s="5"/>
      <c r="G187" s="5"/>
      <c r="H187" s="5"/>
    </row>
    <row r="188" spans="1:8" ht="12.75">
      <c r="A188" s="5"/>
      <c r="B188" s="34"/>
      <c r="C188" s="5"/>
      <c r="D188" s="5"/>
      <c r="E188" s="5"/>
      <c r="F188" s="5"/>
      <c r="G188" s="5"/>
      <c r="H188" s="5"/>
    </row>
    <row r="189" spans="1:8" ht="12.75">
      <c r="A189" s="5"/>
      <c r="B189" s="34"/>
      <c r="C189" s="5"/>
      <c r="D189" s="5"/>
      <c r="E189" s="5"/>
      <c r="F189" s="5"/>
      <c r="G189" s="5"/>
      <c r="H189" s="5"/>
    </row>
    <row r="190" spans="1:8" ht="12.75">
      <c r="A190" s="5"/>
      <c r="B190" s="34"/>
      <c r="C190" s="5"/>
      <c r="D190" s="5"/>
      <c r="E190" s="5"/>
      <c r="F190" s="5"/>
      <c r="G190" s="5"/>
      <c r="H190" s="5"/>
    </row>
    <row r="191" spans="1:8" ht="15">
      <c r="A191" s="3"/>
      <c r="B191" s="30"/>
      <c r="C191" s="3"/>
      <c r="D191" s="3"/>
      <c r="E191" s="3"/>
      <c r="F191" s="3"/>
      <c r="G191" s="3"/>
      <c r="H191" s="3"/>
    </row>
    <row r="192" spans="1:8" ht="15">
      <c r="A192" s="3"/>
      <c r="B192" s="30"/>
      <c r="C192" s="3"/>
      <c r="D192" s="3"/>
      <c r="E192" s="3"/>
      <c r="F192" s="3"/>
      <c r="G192" s="3"/>
      <c r="H192" s="3"/>
    </row>
    <row r="193" spans="1:8" ht="15">
      <c r="A193" s="3"/>
      <c r="B193" s="30"/>
      <c r="C193" s="3"/>
      <c r="D193" s="3"/>
      <c r="E193" s="3"/>
      <c r="F193" s="3"/>
      <c r="G193" s="3"/>
      <c r="H193" s="3"/>
    </row>
    <row r="194" spans="1:8" ht="15">
      <c r="A194" s="3"/>
      <c r="B194" s="30"/>
      <c r="C194" s="3"/>
      <c r="D194" s="3"/>
      <c r="E194" s="3"/>
      <c r="F194" s="3"/>
      <c r="G194" s="3"/>
      <c r="H194" s="3"/>
    </row>
    <row r="195" spans="1:8" ht="15">
      <c r="A195" s="3"/>
      <c r="B195" s="30"/>
      <c r="C195" s="3"/>
      <c r="D195" s="3"/>
      <c r="E195" s="3"/>
      <c r="F195" s="3"/>
      <c r="G195" s="3"/>
      <c r="H195" s="3"/>
    </row>
    <row r="196" spans="1:8" ht="15">
      <c r="A196" s="3"/>
      <c r="B196" s="30"/>
      <c r="C196" s="3"/>
      <c r="D196" s="3"/>
      <c r="E196" s="3"/>
      <c r="F196" s="3"/>
      <c r="G196" s="3"/>
      <c r="H196" s="3"/>
    </row>
    <row r="197" spans="1:8" ht="15">
      <c r="A197" s="3"/>
      <c r="B197" s="30"/>
      <c r="C197" s="3"/>
      <c r="D197" s="3"/>
      <c r="E197" s="3"/>
      <c r="F197" s="3"/>
      <c r="G197" s="3"/>
      <c r="H197" s="3"/>
    </row>
  </sheetData>
  <sheetProtection/>
  <mergeCells count="12">
    <mergeCell ref="A9:H11"/>
    <mergeCell ref="E4:H4"/>
    <mergeCell ref="E5:H5"/>
    <mergeCell ref="E6:H6"/>
    <mergeCell ref="E2:H2"/>
    <mergeCell ref="A14:A15"/>
    <mergeCell ref="B14:B15"/>
    <mergeCell ref="C14:C15"/>
    <mergeCell ref="D14:D15"/>
    <mergeCell ref="E14:E15"/>
    <mergeCell ref="G14:H14"/>
    <mergeCell ref="F14:F1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2009-10-23T11:27:50Z</cp:lastPrinted>
  <dcterms:created xsi:type="dcterms:W3CDTF">1996-10-08T23:32:33Z</dcterms:created>
  <dcterms:modified xsi:type="dcterms:W3CDTF">2009-12-03T12:32:10Z</dcterms:modified>
  <cp:category/>
  <cp:version/>
  <cp:contentType/>
  <cp:contentStatus/>
</cp:coreProperties>
</file>