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05" tabRatio="744" activeTab="8"/>
  </bookViews>
  <sheets>
    <sheet name="янв." sheetId="1" r:id="rId1"/>
    <sheet name="янв-фев" sheetId="2" r:id="rId2"/>
    <sheet name="1 кв." sheetId="3" r:id="rId3"/>
    <sheet name="янв-апр" sheetId="4" r:id="rId4"/>
    <sheet name="янв-май" sheetId="5" r:id="rId5"/>
    <sheet name="янв-июнь" sheetId="6" r:id="rId6"/>
    <sheet name="янв-июль " sheetId="7" r:id="rId7"/>
    <sheet name="янв-август" sheetId="8" r:id="rId8"/>
    <sheet name="янв-сентябрь" sheetId="9" r:id="rId9"/>
    <sheet name="Лист1" sheetId="10" r:id="rId10"/>
  </sheets>
  <externalReferences>
    <externalReference r:id="rId13"/>
  </externalReferences>
  <definedNames>
    <definedName name="_xlnm.Print_Area" localSheetId="2">'1 кв.'!$A$1:$H$22</definedName>
    <definedName name="_xlnm.Print_Area" localSheetId="0">'янв.'!$A$1:$E$20</definedName>
    <definedName name="_xlnm.Print_Area" localSheetId="3">'янв-апр'!$A$1:$H$22</definedName>
    <definedName name="_xlnm.Print_Area" localSheetId="6">'янв-июль '!$A$1:$H$22</definedName>
    <definedName name="_xlnm.Print_Area" localSheetId="5">'янв-июнь'!$A$1:$H$22</definedName>
    <definedName name="_xlnm.Print_Area" localSheetId="4">'янв-май'!$A$1:$H$22</definedName>
    <definedName name="_xlnm.Print_Area" localSheetId="1">'янв-фев'!$A$1:$H$20</definedName>
  </definedNames>
  <calcPr fullCalcOnLoad="1" refMode="R1C1"/>
</workbook>
</file>

<file path=xl/sharedStrings.xml><?xml version="1.0" encoding="utf-8"?>
<sst xmlns="http://schemas.openxmlformats.org/spreadsheetml/2006/main" count="652" uniqueCount="53">
  <si>
    <t xml:space="preserve">Информация о достижении социально-экономических показателей </t>
  </si>
  <si>
    <t>Наименование показателя</t>
  </si>
  <si>
    <t>Ед. изм.</t>
  </si>
  <si>
    <t>План</t>
  </si>
  <si>
    <t>Факт</t>
  </si>
  <si>
    <t>тыс. руб.</t>
  </si>
  <si>
    <t>Темп роста среднемесячной номинальной заработной платы (по крупным и средним организациям)</t>
  </si>
  <si>
    <t>%</t>
  </si>
  <si>
    <t>н/д</t>
  </si>
  <si>
    <t>в том числе за</t>
  </si>
  <si>
    <t>Январь</t>
  </si>
  <si>
    <t>-</t>
  </si>
  <si>
    <t>Темп отклонения</t>
  </si>
  <si>
    <t xml:space="preserve">% </t>
  </si>
  <si>
    <t>Бышкин Н.И.</t>
  </si>
  <si>
    <t>кв.м</t>
  </si>
  <si>
    <t>Численность официально зарегистрированных безработных граждан (на конец периода)</t>
  </si>
  <si>
    <t>чел.</t>
  </si>
  <si>
    <t>– Май 2016</t>
  </si>
  <si>
    <t>Заместитель Главы городского округа Отрадный по экономике и финансам</t>
  </si>
  <si>
    <t>Заместитель Главы городского округа Отрадный 
по экономике и финансам</t>
  </si>
  <si>
    <t>Объем поступлений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(или)карбюраторных (инжекторных) двигателей, подлежащих зачислению в консолидированные бюджеты субъектов РФ</t>
  </si>
  <si>
    <t>Оборот розничной торговли (ежеквартально)</t>
  </si>
  <si>
    <t>Общая площадь введенного в эксплуатацию жилья с учетом индивидуального жилищного строительства (годовой)</t>
  </si>
  <si>
    <t>Объем внебюджетных инвестиций в основной капитал (годовой)</t>
  </si>
  <si>
    <t xml:space="preserve">Оборот розничной торговли </t>
  </si>
  <si>
    <t>Эффективность муниципального земельного контроля</t>
  </si>
  <si>
    <t>Эффективность муниципального земельного контроля (ежеквартально)</t>
  </si>
  <si>
    <t>единиц</t>
  </si>
  <si>
    <t>за январь 2017 года</t>
  </si>
  <si>
    <t>Январь 2017г.</t>
  </si>
  <si>
    <t>за январь-февраль 2017 года</t>
  </si>
  <si>
    <t>– Февраль 2017</t>
  </si>
  <si>
    <t>за I квартал 2017 года</t>
  </si>
  <si>
    <t>– Март 2017</t>
  </si>
  <si>
    <t>за январь-апрель 2017 года</t>
  </si>
  <si>
    <t>– Апрель 2017</t>
  </si>
  <si>
    <t>за январь-май 2017 года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</si>
  <si>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</t>
  </si>
  <si>
    <t>Собираемость имущественных налогов, зачисляемых в местный бюджет (годовой)</t>
  </si>
  <si>
    <t>Уровень задолженности по оплате взносов на капитальный ремонт общего имущества в многоквартирных домах (годовой)</t>
  </si>
  <si>
    <t>Уровень задолженности предприятий жилищно-коммунального хозяйства за ранее потребленные топливно-энергетические ресурсы (годовой)</t>
  </si>
  <si>
    <t>ед.</t>
  </si>
  <si>
    <t>за январь-июнь 2017 года</t>
  </si>
  <si>
    <t>– Июнь 2016</t>
  </si>
  <si>
    <t>– Июль 2016</t>
  </si>
  <si>
    <t>за январь-июль 2017 года</t>
  </si>
  <si>
    <t>за январь-август 2017 года</t>
  </si>
  <si>
    <t>–Август 2017</t>
  </si>
  <si>
    <t>статисты Д+Е
+малый биз.</t>
  </si>
  <si>
    <t>шульженко ирина</t>
  </si>
  <si>
    <t>за январь-сентябрь 2017 года</t>
  </si>
  <si>
    <t>–Сентябрь 2017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</si>
</sst>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[$-F800]dddd\,\ mmmm\ dd\,\ yyyy"/>
    <numFmt numFmtId="171" formatCode="[$-419]mmmm\ yyyy;@"/>
    <numFmt numFmtId="172" formatCode="mmm/yyyy"/>
    <numFmt numFmtId="173" formatCode="0.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left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168" fontId="1" fillId="35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168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71" fontId="2" fillId="33" borderId="0" xfId="0" applyNumberFormat="1" applyFont="1" applyFill="1" applyBorder="1" applyAlignment="1">
      <alignment horizontal="center" vertical="center" wrapText="1"/>
    </xf>
    <xf numFmtId="171" fontId="2" fillId="33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71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44;&#1084;&#1080;&#1090;&#1088;&#1080;&#1077;&#1074;&#1072;\&#1057;&#1090;&#1080;&#1084;&#1091;&#1083;&#1080;&#1088;&#1091;&#1102;&#1097;&#1080;&#1077;%20&#1089;&#1091;&#1073;&#1089;&#1080;&#1076;&#1080;&#1080;\2017\&#1089;&#1086;&#1094;-&#1101;&#1082;&#1086;&#1085;&#1086;&#1084;.&#1087;&#1086;&#1082;&#1072;&#1079;&#1072;&#1090;&#1077;&#1083;&#1080;%202017%20&#1075;&#1086;&#1076;-&#1056;&#1040;&#1057;&#1063;&#1045;&#1058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."/>
      <sheetName val="янв-фев"/>
      <sheetName val="1 кв."/>
      <sheetName val="янв-апр"/>
      <sheetName val="янв-май"/>
      <sheetName val="1 пол."/>
      <sheetName val="янв-июль"/>
      <sheetName val="янв-авг"/>
      <sheetName val="9 мес."/>
      <sheetName val="янв-окт"/>
      <sheetName val="янв-ноя"/>
      <sheetName val="2017г"/>
    </sheetNames>
    <sheetDataSet>
      <sheetData sheetId="6">
        <row r="7">
          <cell r="C7">
            <v>11518620</v>
          </cell>
        </row>
        <row r="10">
          <cell r="C10">
            <v>230667.59999999998</v>
          </cell>
          <cell r="D10">
            <v>223506.6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SheetLayoutView="100" zoomScalePageLayoutView="0" workbookViewId="0" topLeftCell="A1">
      <selection activeCell="A8" sqref="A8:IV8"/>
    </sheetView>
  </sheetViews>
  <sheetFormatPr defaultColWidth="9.00390625" defaultRowHeight="12.75"/>
  <cols>
    <col min="1" max="1" width="101.25390625" style="11" customWidth="1"/>
    <col min="2" max="2" width="12.25390625" style="11" customWidth="1"/>
    <col min="3" max="3" width="13.25390625" style="1" customWidth="1"/>
    <col min="4" max="4" width="13.125" style="1" customWidth="1"/>
    <col min="5" max="5" width="14.625" style="12" customWidth="1"/>
    <col min="6" max="6" width="13.25390625" style="1" hidden="1" customWidth="1"/>
    <col min="7" max="7" width="11.875" style="1" hidden="1" customWidth="1"/>
    <col min="8" max="8" width="14.625" style="1" hidden="1" customWidth="1"/>
    <col min="9" max="9" width="29.875" style="30" customWidth="1"/>
    <col min="10" max="16384" width="9.125" style="1" customWidth="1"/>
  </cols>
  <sheetData>
    <row r="1" spans="1:9" ht="18.75" customHeight="1">
      <c r="A1" s="61" t="s">
        <v>0</v>
      </c>
      <c r="B1" s="61"/>
      <c r="C1" s="61"/>
      <c r="D1" s="61"/>
      <c r="E1" s="61"/>
      <c r="F1" s="61"/>
      <c r="G1" s="61"/>
      <c r="H1" s="61"/>
      <c r="I1" s="11"/>
    </row>
    <row r="2" spans="1:9" ht="18.75">
      <c r="A2" s="61" t="s">
        <v>29</v>
      </c>
      <c r="B2" s="61"/>
      <c r="C2" s="61"/>
      <c r="D2" s="61"/>
      <c r="E2" s="61"/>
      <c r="F2" s="61"/>
      <c r="G2" s="61"/>
      <c r="H2" s="61"/>
      <c r="I2" s="11"/>
    </row>
    <row r="3" spans="1:9" ht="19.5" customHeight="1" thickBot="1">
      <c r="A3" s="2"/>
      <c r="I3" s="11"/>
    </row>
    <row r="4" spans="1:9" ht="17.25" customHeight="1">
      <c r="A4" s="60" t="s">
        <v>1</v>
      </c>
      <c r="B4" s="60" t="s">
        <v>2</v>
      </c>
      <c r="C4" s="60" t="s">
        <v>30</v>
      </c>
      <c r="D4" s="60"/>
      <c r="E4" s="60"/>
      <c r="F4" s="62" t="s">
        <v>9</v>
      </c>
      <c r="G4" s="62"/>
      <c r="H4" s="63"/>
      <c r="I4" s="11"/>
    </row>
    <row r="5" spans="1:9" ht="17.25" customHeight="1" thickBot="1">
      <c r="A5" s="60"/>
      <c r="B5" s="60"/>
      <c r="C5" s="60"/>
      <c r="D5" s="60"/>
      <c r="E5" s="60"/>
      <c r="F5" s="64">
        <v>41518</v>
      </c>
      <c r="G5" s="64"/>
      <c r="H5" s="65"/>
      <c r="I5" s="11"/>
    </row>
    <row r="6" spans="1:9" ht="32.25" thickBot="1">
      <c r="A6" s="60"/>
      <c r="B6" s="60"/>
      <c r="C6" s="36" t="s">
        <v>3</v>
      </c>
      <c r="D6" s="36" t="s">
        <v>4</v>
      </c>
      <c r="E6" s="36" t="s">
        <v>12</v>
      </c>
      <c r="F6" s="26" t="s">
        <v>3</v>
      </c>
      <c r="G6" s="6" t="s">
        <v>4</v>
      </c>
      <c r="H6" s="7" t="str">
        <f>E6</f>
        <v>Темп отклонения</v>
      </c>
      <c r="I6" s="11"/>
    </row>
    <row r="7" spans="1:9" s="8" customFormat="1" ht="30" customHeight="1">
      <c r="A7" s="41" t="s">
        <v>38</v>
      </c>
      <c r="B7" s="9" t="s">
        <v>5</v>
      </c>
      <c r="C7" s="28">
        <v>1251478</v>
      </c>
      <c r="D7" s="28">
        <v>1056337.4</v>
      </c>
      <c r="E7" s="5">
        <f>ROUND(D7/C7*100,1)</f>
        <v>84.4</v>
      </c>
      <c r="F7" s="42"/>
      <c r="G7" s="43"/>
      <c r="H7" s="44" t="e">
        <f>ROUND(G7/F7*100,1)</f>
        <v>#DIV/0!</v>
      </c>
      <c r="I7" s="29"/>
    </row>
    <row r="8" spans="1:9" s="8" customFormat="1" ht="30" customHeight="1">
      <c r="A8" s="41" t="s">
        <v>6</v>
      </c>
      <c r="B8" s="9" t="s">
        <v>13</v>
      </c>
      <c r="C8" s="5">
        <v>105</v>
      </c>
      <c r="D8" s="5">
        <v>106.9</v>
      </c>
      <c r="E8" s="5">
        <f>ROUND(D8/C8*100,1)</f>
        <v>101.8</v>
      </c>
      <c r="F8" s="27"/>
      <c r="G8" s="5"/>
      <c r="H8" s="10" t="e">
        <f>ROUND(G8/F8*100,1)</f>
        <v>#DIV/0!</v>
      </c>
      <c r="I8" s="29"/>
    </row>
    <row r="9" spans="1:9" s="8" customFormat="1" ht="30" customHeight="1">
      <c r="A9" s="41" t="s">
        <v>16</v>
      </c>
      <c r="B9" s="9" t="s">
        <v>17</v>
      </c>
      <c r="C9" s="28">
        <v>340</v>
      </c>
      <c r="D9" s="28">
        <v>308</v>
      </c>
      <c r="E9" s="5">
        <f>ROUND(C9/D9*100,1)</f>
        <v>110.4</v>
      </c>
      <c r="F9" s="27"/>
      <c r="G9" s="5"/>
      <c r="H9" s="10" t="e">
        <f>ROUND(G9/F9*100,1)</f>
        <v>#DIV/0!</v>
      </c>
      <c r="I9" s="29"/>
    </row>
    <row r="10" spans="1:9" s="8" customFormat="1" ht="94.5">
      <c r="A10" s="41" t="s">
        <v>21</v>
      </c>
      <c r="B10" s="9" t="s">
        <v>5</v>
      </c>
      <c r="C10" s="5">
        <v>23323.3</v>
      </c>
      <c r="D10" s="5">
        <v>31992.5</v>
      </c>
      <c r="E10" s="5">
        <f>ROUND(D10/C10*100,1)</f>
        <v>137.2</v>
      </c>
      <c r="F10" s="27"/>
      <c r="G10" s="5"/>
      <c r="H10" s="10" t="e">
        <f>ROUND(G10/F10*100,1)</f>
        <v>#DIV/0!</v>
      </c>
      <c r="I10" s="29"/>
    </row>
    <row r="11" spans="1:9" s="8" customFormat="1" ht="32.25" customHeight="1">
      <c r="A11" s="41" t="s">
        <v>22</v>
      </c>
      <c r="B11" s="9" t="s">
        <v>5</v>
      </c>
      <c r="C11" s="5" t="s">
        <v>8</v>
      </c>
      <c r="D11" s="5" t="s">
        <v>8</v>
      </c>
      <c r="E11" s="5" t="s">
        <v>11</v>
      </c>
      <c r="F11" s="25"/>
      <c r="G11" s="25"/>
      <c r="H11" s="25"/>
      <c r="I11" s="29"/>
    </row>
    <row r="12" spans="1:9" s="8" customFormat="1" ht="32.25" customHeight="1">
      <c r="A12" s="41" t="s">
        <v>27</v>
      </c>
      <c r="B12" s="9" t="s">
        <v>28</v>
      </c>
      <c r="C12" s="5" t="s">
        <v>8</v>
      </c>
      <c r="D12" s="5" t="s">
        <v>8</v>
      </c>
      <c r="E12" s="5" t="s">
        <v>11</v>
      </c>
      <c r="F12" s="27"/>
      <c r="G12" s="5"/>
      <c r="H12" s="10" t="e">
        <f>ROUND(G12/F12*100,1)</f>
        <v>#DIV/0!</v>
      </c>
      <c r="I12" s="29"/>
    </row>
    <row r="13" spans="1:9" s="8" customFormat="1" ht="32.25" customHeight="1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25"/>
      <c r="G13" s="25"/>
      <c r="H13" s="25"/>
      <c r="I13" s="29"/>
    </row>
    <row r="14" spans="1:10" s="8" customFormat="1" ht="32.25" customHeight="1">
      <c r="A14" s="41" t="s">
        <v>24</v>
      </c>
      <c r="B14" s="9" t="s">
        <v>5</v>
      </c>
      <c r="C14" s="5" t="s">
        <v>8</v>
      </c>
      <c r="D14" s="5" t="s">
        <v>8</v>
      </c>
      <c r="E14" s="5" t="s">
        <v>11</v>
      </c>
      <c r="F14" s="27"/>
      <c r="G14" s="5"/>
      <c r="H14" s="10" t="e">
        <f>ROUND(G14/F14*100,1)</f>
        <v>#DIV/0!</v>
      </c>
      <c r="I14" s="58"/>
      <c r="J14" s="59"/>
    </row>
    <row r="15" spans="1:10" s="8" customFormat="1" ht="32.25" customHeight="1">
      <c r="A15" s="41" t="s">
        <v>39</v>
      </c>
      <c r="B15" s="9" t="s">
        <v>7</v>
      </c>
      <c r="C15" s="5" t="s">
        <v>8</v>
      </c>
      <c r="D15" s="5" t="s">
        <v>8</v>
      </c>
      <c r="E15" s="5" t="s">
        <v>11</v>
      </c>
      <c r="F15" s="25"/>
      <c r="G15" s="25"/>
      <c r="H15" s="25"/>
      <c r="I15" s="37"/>
      <c r="J15" s="37"/>
    </row>
    <row r="16" spans="1:10" s="8" customFormat="1" ht="32.25" customHeight="1">
      <c r="A16" s="41" t="s">
        <v>40</v>
      </c>
      <c r="B16" s="9" t="s">
        <v>7</v>
      </c>
      <c r="C16" s="5" t="s">
        <v>8</v>
      </c>
      <c r="D16" s="5" t="s">
        <v>8</v>
      </c>
      <c r="E16" s="5" t="s">
        <v>11</v>
      </c>
      <c r="F16" s="25"/>
      <c r="G16" s="25"/>
      <c r="H16" s="25"/>
      <c r="I16" s="37"/>
      <c r="J16" s="37"/>
    </row>
    <row r="17" spans="1:9" s="8" customFormat="1" ht="32.25" customHeight="1">
      <c r="A17" s="41" t="s">
        <v>41</v>
      </c>
      <c r="B17" s="9" t="s">
        <v>7</v>
      </c>
      <c r="C17" s="5" t="s">
        <v>8</v>
      </c>
      <c r="D17" s="5" t="s">
        <v>8</v>
      </c>
      <c r="E17" s="5" t="s">
        <v>11</v>
      </c>
      <c r="F17" s="25"/>
      <c r="G17" s="25"/>
      <c r="H17" s="25"/>
      <c r="I17" s="29"/>
    </row>
    <row r="18" spans="1:9" ht="12.75">
      <c r="A18" s="3"/>
      <c r="I18" s="11"/>
    </row>
    <row r="19" spans="1:9" ht="11.25" customHeight="1">
      <c r="A19" s="3"/>
      <c r="I19" s="11"/>
    </row>
    <row r="20" spans="1:5" s="19" customFormat="1" ht="15.75">
      <c r="A20" s="33" t="s">
        <v>19</v>
      </c>
      <c r="B20" s="23"/>
      <c r="D20" s="31"/>
      <c r="E20" s="32" t="s">
        <v>14</v>
      </c>
    </row>
    <row r="21" spans="1:4" s="19" customFormat="1" ht="15.75">
      <c r="A21" s="17"/>
      <c r="B21" s="23"/>
      <c r="C21" s="17"/>
      <c r="D21" s="17"/>
    </row>
    <row r="22" spans="1:8" s="21" customFormat="1" ht="11.25" customHeight="1">
      <c r="A22" s="4"/>
      <c r="B22" s="20"/>
      <c r="E22" s="22"/>
      <c r="H22" s="22"/>
    </row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</sheetData>
  <sheetProtection/>
  <mergeCells count="9">
    <mergeCell ref="I14:J14"/>
    <mergeCell ref="A4:A6"/>
    <mergeCell ref="B4:B6"/>
    <mergeCell ref="A1:H1"/>
    <mergeCell ref="A2:H2"/>
    <mergeCell ref="C4:E4"/>
    <mergeCell ref="C5:E5"/>
    <mergeCell ref="F4:H4"/>
    <mergeCell ref="F5:H5"/>
  </mergeCells>
  <printOptions horizontalCentered="1"/>
  <pageMargins left="0.2755905511811024" right="0.1968503937007874" top="0.4724409448818898" bottom="0.7874015748031497" header="0.5118110236220472" footer="0.5118110236220472"/>
  <pageSetup fitToHeight="1" fitToWidth="1" horizontalDpi="600" verticalDpi="600" orientation="landscape" paperSize="9" scale="90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27"/>
  <sheetViews>
    <sheetView view="pageBreakPreview" zoomScale="85" zoomScaleSheetLayoutView="85" zoomScalePageLayoutView="0" workbookViewId="0" topLeftCell="A1">
      <selection activeCell="I13" sqref="I13"/>
    </sheetView>
  </sheetViews>
  <sheetFormatPr defaultColWidth="9.00390625" defaultRowHeight="12.75"/>
  <cols>
    <col min="1" max="1" width="66.125" style="11" customWidth="1"/>
    <col min="2" max="2" width="13.375" style="11" customWidth="1"/>
    <col min="3" max="3" width="13.25390625" style="1" customWidth="1"/>
    <col min="4" max="4" width="13.125" style="1" customWidth="1"/>
    <col min="5" max="5" width="14.625" style="12" customWidth="1"/>
    <col min="6" max="6" width="13.25390625" style="1" customWidth="1"/>
    <col min="7" max="7" width="11.875" style="1" customWidth="1"/>
    <col min="8" max="8" width="14.625" style="12" customWidth="1"/>
    <col min="9" max="9" width="29.875" style="1" customWidth="1"/>
    <col min="10" max="16384" width="9.125" style="1" customWidth="1"/>
  </cols>
  <sheetData>
    <row r="1" spans="1:8" ht="18.7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18.75">
      <c r="A2" s="61" t="s">
        <v>31</v>
      </c>
      <c r="B2" s="61"/>
      <c r="C2" s="61"/>
      <c r="D2" s="61"/>
      <c r="E2" s="61"/>
      <c r="F2" s="61"/>
      <c r="G2" s="61"/>
      <c r="H2" s="61"/>
    </row>
    <row r="3" ht="19.5" customHeight="1">
      <c r="A3" s="2"/>
    </row>
    <row r="4" spans="1:8" ht="17.25" customHeight="1">
      <c r="A4" s="60" t="s">
        <v>1</v>
      </c>
      <c r="B4" s="60" t="s">
        <v>2</v>
      </c>
      <c r="C4" s="60" t="s">
        <v>10</v>
      </c>
      <c r="D4" s="60"/>
      <c r="E4" s="60"/>
      <c r="F4" s="60" t="s">
        <v>9</v>
      </c>
      <c r="G4" s="60"/>
      <c r="H4" s="60"/>
    </row>
    <row r="5" spans="1:8" ht="17.25" customHeight="1">
      <c r="A5" s="60"/>
      <c r="B5" s="60"/>
      <c r="C5" s="60" t="s">
        <v>32</v>
      </c>
      <c r="D5" s="60"/>
      <c r="E5" s="60"/>
      <c r="F5" s="67">
        <v>42767</v>
      </c>
      <c r="G5" s="67"/>
      <c r="H5" s="67"/>
    </row>
    <row r="6" spans="1:8" ht="31.5">
      <c r="A6" s="60"/>
      <c r="B6" s="60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tr">
        <f>E6</f>
        <v>Темп отклонения</v>
      </c>
    </row>
    <row r="7" spans="1:8" s="14" customFormat="1" ht="63">
      <c r="A7" s="41" t="s">
        <v>38</v>
      </c>
      <c r="B7" s="9" t="s">
        <v>5</v>
      </c>
      <c r="C7" s="28">
        <v>2823768</v>
      </c>
      <c r="D7" s="28">
        <v>2377283.9</v>
      </c>
      <c r="E7" s="5">
        <v>84.2</v>
      </c>
      <c r="F7" s="28">
        <v>1572290</v>
      </c>
      <c r="G7" s="28">
        <v>1321230.4</v>
      </c>
      <c r="H7" s="5">
        <v>84</v>
      </c>
    </row>
    <row r="8" spans="1:8" s="45" customFormat="1" ht="42.75" customHeight="1">
      <c r="A8" s="46" t="s">
        <v>6</v>
      </c>
      <c r="B8" s="47" t="s">
        <v>13</v>
      </c>
      <c r="C8" s="48">
        <v>103.1</v>
      </c>
      <c r="D8" s="48"/>
      <c r="E8" s="48">
        <v>0</v>
      </c>
      <c r="F8" s="48">
        <v>103.1</v>
      </c>
      <c r="G8" s="48">
        <v>109.2</v>
      </c>
      <c r="H8" s="48">
        <v>105.9</v>
      </c>
    </row>
    <row r="9" spans="1:8" s="14" customFormat="1" ht="37.5" customHeight="1">
      <c r="A9" s="41" t="s">
        <v>16</v>
      </c>
      <c r="B9" s="9" t="s">
        <v>17</v>
      </c>
      <c r="C9" s="28">
        <v>340</v>
      </c>
      <c r="D9" s="28">
        <v>339</v>
      </c>
      <c r="E9" s="5">
        <v>100.3</v>
      </c>
      <c r="F9" s="28">
        <v>340</v>
      </c>
      <c r="G9" s="28">
        <v>339</v>
      </c>
      <c r="H9" s="5">
        <v>100.3</v>
      </c>
    </row>
    <row r="10" spans="1:8" s="14" customFormat="1" ht="126">
      <c r="A10" s="41" t="s">
        <v>21</v>
      </c>
      <c r="B10" s="9" t="s">
        <v>5</v>
      </c>
      <c r="C10" s="5">
        <v>52272.6</v>
      </c>
      <c r="D10" s="5">
        <v>54949.2</v>
      </c>
      <c r="E10" s="5">
        <v>105.1</v>
      </c>
      <c r="F10" s="5">
        <v>28949.3</v>
      </c>
      <c r="G10" s="5">
        <v>22956.7</v>
      </c>
      <c r="H10" s="5">
        <v>79.3</v>
      </c>
    </row>
    <row r="11" spans="1:8" s="34" customFormat="1" ht="30.75" customHeight="1">
      <c r="A11" s="41" t="s">
        <v>22</v>
      </c>
      <c r="B11" s="9" t="s">
        <v>5</v>
      </c>
      <c r="C11" s="5" t="s">
        <v>8</v>
      </c>
      <c r="D11" s="5" t="s">
        <v>8</v>
      </c>
      <c r="E11" s="5" t="s">
        <v>11</v>
      </c>
      <c r="F11" s="5" t="s">
        <v>8</v>
      </c>
      <c r="G11" s="5" t="s">
        <v>8</v>
      </c>
      <c r="H11" s="5" t="s">
        <v>11</v>
      </c>
    </row>
    <row r="12" spans="1:8" s="34" customFormat="1" ht="31.5">
      <c r="A12" s="41" t="s">
        <v>27</v>
      </c>
      <c r="B12" s="9" t="s">
        <v>28</v>
      </c>
      <c r="C12" s="5" t="s">
        <v>8</v>
      </c>
      <c r="D12" s="5" t="s">
        <v>8</v>
      </c>
      <c r="E12" s="5" t="s">
        <v>11</v>
      </c>
      <c r="F12" s="5" t="s">
        <v>8</v>
      </c>
      <c r="G12" s="5" t="s">
        <v>8</v>
      </c>
      <c r="H12" s="5" t="s">
        <v>11</v>
      </c>
    </row>
    <row r="13" spans="1:8" s="35" customFormat="1" ht="31.5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5" t="s">
        <v>8</v>
      </c>
      <c r="G13" s="5" t="s">
        <v>8</v>
      </c>
      <c r="H13" s="5" t="s">
        <v>11</v>
      </c>
    </row>
    <row r="14" spans="1:8" s="34" customFormat="1" ht="30" customHeight="1">
      <c r="A14" s="41" t="s">
        <v>24</v>
      </c>
      <c r="B14" s="9" t="s">
        <v>5</v>
      </c>
      <c r="C14" s="5" t="s">
        <v>8</v>
      </c>
      <c r="D14" s="5" t="s">
        <v>8</v>
      </c>
      <c r="E14" s="5" t="s">
        <v>11</v>
      </c>
      <c r="F14" s="5" t="s">
        <v>8</v>
      </c>
      <c r="G14" s="5" t="s">
        <v>8</v>
      </c>
      <c r="H14" s="5" t="s">
        <v>11</v>
      </c>
    </row>
    <row r="15" spans="1:8" s="34" customFormat="1" ht="30" customHeight="1">
      <c r="A15" s="41" t="s">
        <v>39</v>
      </c>
      <c r="B15" s="9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</row>
    <row r="16" spans="1:8" s="34" customFormat="1" ht="30" customHeight="1">
      <c r="A16" s="41" t="s">
        <v>40</v>
      </c>
      <c r="B16" s="9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</row>
    <row r="17" spans="1:8" s="35" customFormat="1" ht="47.25">
      <c r="A17" s="41" t="s">
        <v>41</v>
      </c>
      <c r="B17" s="9" t="s">
        <v>7</v>
      </c>
      <c r="C17" s="5" t="s">
        <v>8</v>
      </c>
      <c r="D17" s="5" t="s">
        <v>8</v>
      </c>
      <c r="E17" s="5" t="s">
        <v>11</v>
      </c>
      <c r="F17" s="5" t="s">
        <v>8</v>
      </c>
      <c r="G17" s="5" t="s">
        <v>8</v>
      </c>
      <c r="H17" s="5" t="s">
        <v>11</v>
      </c>
    </row>
    <row r="18" spans="1:2" ht="11.25" customHeight="1">
      <c r="A18" s="24"/>
      <c r="B18" s="24"/>
    </row>
    <row r="19" spans="1:2" ht="11.25" customHeight="1">
      <c r="A19" s="24"/>
      <c r="B19" s="24"/>
    </row>
    <row r="20" spans="1:4" s="19" customFormat="1" ht="31.5">
      <c r="A20" s="17" t="s">
        <v>20</v>
      </c>
      <c r="B20" s="18"/>
      <c r="C20" s="66" t="s">
        <v>14</v>
      </c>
      <c r="D20" s="66"/>
    </row>
    <row r="21" spans="1:4" s="19" customFormat="1" ht="15.75">
      <c r="A21" s="17"/>
      <c r="B21" s="23"/>
      <c r="C21" s="17"/>
      <c r="D21" s="17"/>
    </row>
    <row r="22" spans="1:8" s="21" customFormat="1" ht="11.25" customHeight="1">
      <c r="A22" s="4"/>
      <c r="B22" s="20"/>
      <c r="E22" s="22"/>
      <c r="H22" s="22"/>
    </row>
    <row r="23" ht="11.25" customHeight="1"/>
    <row r="24" ht="11.25" customHeight="1"/>
    <row r="25" ht="11.25" customHeight="1"/>
    <row r="26" ht="11.25" customHeight="1"/>
    <row r="27" ht="11.25" customHeight="1">
      <c r="B27" s="15"/>
    </row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</sheetData>
  <sheetProtection/>
  <mergeCells count="9">
    <mergeCell ref="C20:D20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22" bottom="0.27" header="0.5" footer="0.2"/>
  <pageSetup fitToHeight="1" fitToWidth="1" horizontalDpi="600" verticalDpi="600" orientation="landscape" paperSize="9" scale="8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24"/>
  <sheetViews>
    <sheetView view="pageBreakPreview" zoomScale="85" zoomScaleSheetLayoutView="85" zoomScalePageLayoutView="0" workbookViewId="0" topLeftCell="A1">
      <selection activeCell="I11" sqref="I11"/>
    </sheetView>
  </sheetViews>
  <sheetFormatPr defaultColWidth="9.00390625" defaultRowHeight="12.75"/>
  <cols>
    <col min="1" max="1" width="66.125" style="11" customWidth="1"/>
    <col min="2" max="2" width="13.375" style="11" customWidth="1"/>
    <col min="3" max="3" width="13.25390625" style="1" customWidth="1"/>
    <col min="4" max="4" width="13.125" style="1" customWidth="1"/>
    <col min="5" max="5" width="14.625" style="12" customWidth="1"/>
    <col min="6" max="6" width="13.25390625" style="1" customWidth="1"/>
    <col min="7" max="7" width="11.875" style="1" customWidth="1"/>
    <col min="8" max="8" width="14.625" style="12" customWidth="1"/>
    <col min="9" max="9" width="28.25390625" style="1" customWidth="1"/>
    <col min="10" max="16384" width="9.125" style="1" customWidth="1"/>
  </cols>
  <sheetData>
    <row r="1" spans="1:8" ht="18.7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18.75">
      <c r="A2" s="61" t="s">
        <v>33</v>
      </c>
      <c r="B2" s="61"/>
      <c r="C2" s="61"/>
      <c r="D2" s="61"/>
      <c r="E2" s="61"/>
      <c r="F2" s="61"/>
      <c r="G2" s="61"/>
      <c r="H2" s="61"/>
    </row>
    <row r="3" spans="1:4" ht="19.5" customHeight="1">
      <c r="A3" s="2"/>
      <c r="D3" s="16">
        <f>'янв.'!D7+'янв-фев'!G7+'1 кв.'!G7</f>
        <v>4293251.1</v>
      </c>
    </row>
    <row r="4" spans="1:8" ht="17.25" customHeight="1">
      <c r="A4" s="60" t="s">
        <v>1</v>
      </c>
      <c r="B4" s="60" t="s">
        <v>2</v>
      </c>
      <c r="C4" s="60" t="s">
        <v>10</v>
      </c>
      <c r="D4" s="60"/>
      <c r="E4" s="60"/>
      <c r="F4" s="60" t="s">
        <v>9</v>
      </c>
      <c r="G4" s="60"/>
      <c r="H4" s="60"/>
    </row>
    <row r="5" spans="1:8" ht="17.25" customHeight="1">
      <c r="A5" s="60"/>
      <c r="B5" s="60"/>
      <c r="C5" s="60" t="s">
        <v>34</v>
      </c>
      <c r="D5" s="60"/>
      <c r="E5" s="60"/>
      <c r="F5" s="67">
        <v>42795</v>
      </c>
      <c r="G5" s="67"/>
      <c r="H5" s="67"/>
    </row>
    <row r="6" spans="1:8" ht="31.5">
      <c r="A6" s="60"/>
      <c r="B6" s="60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tr">
        <f>E6</f>
        <v>Темп отклонения</v>
      </c>
    </row>
    <row r="7" spans="1:8" s="14" customFormat="1" ht="63">
      <c r="A7" s="41" t="s">
        <v>38</v>
      </c>
      <c r="B7" s="9" t="s">
        <v>5</v>
      </c>
      <c r="C7" s="28">
        <v>4820251</v>
      </c>
      <c r="D7" s="28">
        <v>4307810.2</v>
      </c>
      <c r="E7" s="5">
        <v>89.4</v>
      </c>
      <c r="F7" s="28">
        <v>1996483</v>
      </c>
      <c r="G7" s="28">
        <v>1915683.3</v>
      </c>
      <c r="H7" s="5">
        <v>96</v>
      </c>
    </row>
    <row r="8" spans="1:9" s="14" customFormat="1" ht="42.75" customHeight="1">
      <c r="A8" s="41" t="s">
        <v>6</v>
      </c>
      <c r="B8" s="9" t="s">
        <v>13</v>
      </c>
      <c r="C8" s="5">
        <v>104.5</v>
      </c>
      <c r="D8" s="5">
        <v>108.5</v>
      </c>
      <c r="E8" s="5">
        <v>103.8</v>
      </c>
      <c r="F8" s="5">
        <v>104.5</v>
      </c>
      <c r="G8" s="5" t="s">
        <v>8</v>
      </c>
      <c r="H8" s="5" t="s">
        <v>8</v>
      </c>
      <c r="I8" s="8"/>
    </row>
    <row r="9" spans="1:8" s="14" customFormat="1" ht="37.5" customHeight="1">
      <c r="A9" s="41" t="s">
        <v>16</v>
      </c>
      <c r="B9" s="9" t="s">
        <v>17</v>
      </c>
      <c r="C9" s="28">
        <v>340</v>
      </c>
      <c r="D9" s="28">
        <v>351</v>
      </c>
      <c r="E9" s="5">
        <v>96.9</v>
      </c>
      <c r="F9" s="28">
        <v>340</v>
      </c>
      <c r="G9" s="28">
        <v>351</v>
      </c>
      <c r="H9" s="5">
        <v>96.9</v>
      </c>
    </row>
    <row r="10" spans="1:8" s="14" customFormat="1" ht="126">
      <c r="A10" s="41" t="s">
        <v>21</v>
      </c>
      <c r="B10" s="9" t="s">
        <v>5</v>
      </c>
      <c r="C10" s="5">
        <v>80437.9</v>
      </c>
      <c r="D10" s="5">
        <v>86916.4</v>
      </c>
      <c r="E10" s="5">
        <v>108.1</v>
      </c>
      <c r="F10" s="5">
        <v>28165.299999999996</v>
      </c>
      <c r="G10" s="5">
        <v>31967.199999999997</v>
      </c>
      <c r="H10" s="5">
        <v>113.5</v>
      </c>
    </row>
    <row r="11" spans="1:9" s="35" customFormat="1" ht="30.75" customHeight="1">
      <c r="A11" s="41" t="s">
        <v>25</v>
      </c>
      <c r="B11" s="9" t="s">
        <v>5</v>
      </c>
      <c r="C11" s="28">
        <v>1158232</v>
      </c>
      <c r="D11" s="28">
        <v>1084881</v>
      </c>
      <c r="E11" s="5">
        <v>93.7</v>
      </c>
      <c r="F11" s="5" t="s">
        <v>8</v>
      </c>
      <c r="G11" s="5" t="s">
        <v>8</v>
      </c>
      <c r="H11" s="5" t="s">
        <v>11</v>
      </c>
      <c r="I11" s="34"/>
    </row>
    <row r="12" spans="1:9" s="14" customFormat="1" ht="30" customHeight="1">
      <c r="A12" s="41" t="s">
        <v>26</v>
      </c>
      <c r="B12" s="9" t="s">
        <v>42</v>
      </c>
      <c r="C12" s="5">
        <v>1794</v>
      </c>
      <c r="D12" s="5">
        <v>1863</v>
      </c>
      <c r="E12" s="5">
        <v>103.8</v>
      </c>
      <c r="F12" s="5" t="s">
        <v>8</v>
      </c>
      <c r="G12" s="5" t="s">
        <v>8</v>
      </c>
      <c r="H12" s="5" t="s">
        <v>11</v>
      </c>
      <c r="I12" s="34"/>
    </row>
    <row r="13" spans="1:8" s="35" customFormat="1" ht="31.5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5" t="s">
        <v>8</v>
      </c>
      <c r="G13" s="5" t="s">
        <v>8</v>
      </c>
      <c r="H13" s="5" t="s">
        <v>11</v>
      </c>
    </row>
    <row r="14" spans="1:9" s="14" customFormat="1" ht="30" customHeight="1">
      <c r="A14" s="41" t="s">
        <v>24</v>
      </c>
      <c r="B14" s="9" t="s">
        <v>5</v>
      </c>
      <c r="C14" s="5" t="s">
        <v>8</v>
      </c>
      <c r="D14" s="5" t="s">
        <v>8</v>
      </c>
      <c r="E14" s="5" t="s">
        <v>11</v>
      </c>
      <c r="F14" s="5" t="s">
        <v>8</v>
      </c>
      <c r="G14" s="5" t="s">
        <v>8</v>
      </c>
      <c r="H14" s="5" t="s">
        <v>11</v>
      </c>
      <c r="I14" s="34"/>
    </row>
    <row r="15" spans="1:9" s="14" customFormat="1" ht="30" customHeight="1">
      <c r="A15" s="41" t="s">
        <v>39</v>
      </c>
      <c r="B15" s="9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34"/>
    </row>
    <row r="16" spans="1:9" s="14" customFormat="1" ht="30" customHeight="1">
      <c r="A16" s="41" t="s">
        <v>40</v>
      </c>
      <c r="B16" s="40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  <c r="I16" s="34"/>
    </row>
    <row r="17" spans="1:9" s="39" customFormat="1" ht="47.25">
      <c r="A17" s="41" t="s">
        <v>41</v>
      </c>
      <c r="B17" s="40" t="s">
        <v>7</v>
      </c>
      <c r="C17" s="5" t="s">
        <v>8</v>
      </c>
      <c r="D17" s="5" t="s">
        <v>8</v>
      </c>
      <c r="E17" s="5" t="s">
        <v>11</v>
      </c>
      <c r="F17" s="5" t="s">
        <v>8</v>
      </c>
      <c r="G17" s="5" t="s">
        <v>8</v>
      </c>
      <c r="H17" s="5" t="s">
        <v>11</v>
      </c>
      <c r="I17" s="35"/>
    </row>
    <row r="18" spans="1:9" s="19" customFormat="1" ht="15.75">
      <c r="A18" s="24"/>
      <c r="B18" s="24"/>
      <c r="C18" s="1"/>
      <c r="D18" s="1"/>
      <c r="E18" s="12"/>
      <c r="F18" s="1"/>
      <c r="G18" s="1"/>
      <c r="H18" s="12"/>
      <c r="I18" s="1"/>
    </row>
    <row r="19" spans="1:9" s="21" customFormat="1" ht="11.25" customHeight="1">
      <c r="A19" s="24"/>
      <c r="B19" s="24"/>
      <c r="C19" s="1"/>
      <c r="D19" s="1"/>
      <c r="E19" s="12"/>
      <c r="F19" s="1"/>
      <c r="G19" s="1"/>
      <c r="H19" s="12"/>
      <c r="I19" s="1"/>
    </row>
    <row r="20" spans="1:9" ht="31.5">
      <c r="A20" s="17" t="s">
        <v>20</v>
      </c>
      <c r="B20" s="18"/>
      <c r="C20" s="66" t="s">
        <v>14</v>
      </c>
      <c r="D20" s="66"/>
      <c r="E20" s="19"/>
      <c r="F20" s="19"/>
      <c r="G20" s="19"/>
      <c r="H20" s="19"/>
      <c r="I20" s="19"/>
    </row>
    <row r="21" spans="1:9" ht="11.25" customHeight="1">
      <c r="A21" s="17"/>
      <c r="B21" s="23"/>
      <c r="C21" s="17"/>
      <c r="D21" s="17"/>
      <c r="E21" s="19"/>
      <c r="F21" s="19"/>
      <c r="G21" s="19"/>
      <c r="H21" s="19"/>
      <c r="I21" s="19"/>
    </row>
    <row r="22" spans="1:9" ht="11.25" customHeight="1">
      <c r="A22" s="4"/>
      <c r="B22" s="20"/>
      <c r="C22" s="21"/>
      <c r="D22" s="21"/>
      <c r="E22" s="22"/>
      <c r="F22" s="21"/>
      <c r="G22" s="21"/>
      <c r="H22" s="22"/>
      <c r="I22" s="21"/>
    </row>
    <row r="23" ht="11.25" customHeight="1">
      <c r="G23" s="16"/>
    </row>
    <row r="24" spans="4:7" ht="11.25" customHeight="1">
      <c r="D24" s="16"/>
      <c r="G24" s="16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20:D20"/>
    <mergeCell ref="A4:A6"/>
    <mergeCell ref="B4:B6"/>
    <mergeCell ref="A1:H1"/>
    <mergeCell ref="A2:H2"/>
    <mergeCell ref="C4:E4"/>
    <mergeCell ref="C5:E5"/>
    <mergeCell ref="F4:H4"/>
    <mergeCell ref="F5:H5"/>
  </mergeCells>
  <printOptions horizontalCentered="1"/>
  <pageMargins left="0.2755905511811024" right="0.1968503937007874" top="0.23" bottom="0.35" header="0.5118110236220472" footer="0.32"/>
  <pageSetup fitToHeight="1" fitToWidth="1" horizontalDpi="600" verticalDpi="600" orientation="landscape" paperSize="9" scale="81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22"/>
  <sheetViews>
    <sheetView view="pageBreakPreview" zoomScale="85" zoomScaleSheetLayoutView="85" zoomScalePageLayoutView="0" workbookViewId="0" topLeftCell="A1">
      <selection activeCell="I7" sqref="I7:I10"/>
    </sheetView>
  </sheetViews>
  <sheetFormatPr defaultColWidth="9.00390625" defaultRowHeight="12.75"/>
  <cols>
    <col min="1" max="1" width="66.125" style="11" customWidth="1"/>
    <col min="2" max="2" width="13.375" style="11" customWidth="1"/>
    <col min="3" max="3" width="13.25390625" style="1" customWidth="1"/>
    <col min="4" max="4" width="13.125" style="1" customWidth="1"/>
    <col min="5" max="5" width="14.625" style="12" customWidth="1"/>
    <col min="6" max="6" width="13.25390625" style="1" customWidth="1"/>
    <col min="7" max="7" width="11.875" style="1" customWidth="1"/>
    <col min="8" max="8" width="14.625" style="12" customWidth="1"/>
    <col min="9" max="9" width="29.875" style="1" customWidth="1"/>
    <col min="10" max="16384" width="9.125" style="1" customWidth="1"/>
  </cols>
  <sheetData>
    <row r="1" spans="1:8" ht="18.7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18.75">
      <c r="A2" s="61" t="s">
        <v>35</v>
      </c>
      <c r="B2" s="61"/>
      <c r="C2" s="61"/>
      <c r="D2" s="61"/>
      <c r="E2" s="61"/>
      <c r="F2" s="61"/>
      <c r="G2" s="61"/>
      <c r="H2" s="61"/>
    </row>
    <row r="3" ht="19.5" customHeight="1">
      <c r="A3" s="2"/>
    </row>
    <row r="4" spans="1:8" ht="17.25" customHeight="1">
      <c r="A4" s="60" t="s">
        <v>1</v>
      </c>
      <c r="B4" s="60" t="s">
        <v>2</v>
      </c>
      <c r="C4" s="60" t="s">
        <v>10</v>
      </c>
      <c r="D4" s="60"/>
      <c r="E4" s="60"/>
      <c r="F4" s="60" t="s">
        <v>9</v>
      </c>
      <c r="G4" s="60"/>
      <c r="H4" s="60"/>
    </row>
    <row r="5" spans="1:8" ht="17.25" customHeight="1">
      <c r="A5" s="60"/>
      <c r="B5" s="60"/>
      <c r="C5" s="60" t="s">
        <v>36</v>
      </c>
      <c r="D5" s="60"/>
      <c r="E5" s="60"/>
      <c r="F5" s="67">
        <v>42826</v>
      </c>
      <c r="G5" s="67"/>
      <c r="H5" s="67"/>
    </row>
    <row r="6" spans="1:8" ht="31.5">
      <c r="A6" s="60"/>
      <c r="B6" s="60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tr">
        <f>E6</f>
        <v>Темп отклонения</v>
      </c>
    </row>
    <row r="7" spans="1:8" s="49" customFormat="1" ht="63">
      <c r="A7" s="51" t="s">
        <v>38</v>
      </c>
      <c r="B7" s="52" t="s">
        <v>5</v>
      </c>
      <c r="C7" s="53">
        <v>6301436</v>
      </c>
      <c r="D7" s="53">
        <v>5897050.6</v>
      </c>
      <c r="E7" s="54">
        <v>93.6</v>
      </c>
      <c r="F7" s="53">
        <v>1481185</v>
      </c>
      <c r="G7" s="53">
        <v>1527297.8</v>
      </c>
      <c r="H7" s="54">
        <v>103.1</v>
      </c>
    </row>
    <row r="8" spans="1:8" s="49" customFormat="1" ht="31.5">
      <c r="A8" s="51" t="s">
        <v>6</v>
      </c>
      <c r="B8" s="52" t="s">
        <v>13</v>
      </c>
      <c r="C8" s="54">
        <v>103.6</v>
      </c>
      <c r="D8" s="54">
        <v>109.7</v>
      </c>
      <c r="E8" s="54">
        <v>105.9</v>
      </c>
      <c r="F8" s="54">
        <v>103.6</v>
      </c>
      <c r="G8" s="54">
        <v>113.2</v>
      </c>
      <c r="H8" s="54">
        <v>109.3</v>
      </c>
    </row>
    <row r="9" spans="1:8" s="49" customFormat="1" ht="31.5">
      <c r="A9" s="51" t="s">
        <v>16</v>
      </c>
      <c r="B9" s="52" t="s">
        <v>17</v>
      </c>
      <c r="C9" s="53">
        <v>330</v>
      </c>
      <c r="D9" s="53">
        <v>329</v>
      </c>
      <c r="E9" s="54">
        <v>100.3</v>
      </c>
      <c r="F9" s="53">
        <v>330</v>
      </c>
      <c r="G9" s="53">
        <v>329</v>
      </c>
      <c r="H9" s="54">
        <v>100.3</v>
      </c>
    </row>
    <row r="10" spans="1:8" s="14" customFormat="1" ht="126">
      <c r="A10" s="51" t="s">
        <v>21</v>
      </c>
      <c r="B10" s="52" t="s">
        <v>5</v>
      </c>
      <c r="C10" s="54">
        <v>117358.5</v>
      </c>
      <c r="D10" s="54">
        <v>121571</v>
      </c>
      <c r="E10" s="54">
        <v>103.6</v>
      </c>
      <c r="F10" s="54">
        <v>36920.6</v>
      </c>
      <c r="G10" s="54">
        <v>34654.6</v>
      </c>
      <c r="H10" s="54">
        <v>93.9</v>
      </c>
    </row>
    <row r="11" spans="1:8" s="49" customFormat="1" ht="15.75">
      <c r="A11" s="51" t="s">
        <v>22</v>
      </c>
      <c r="B11" s="52" t="s">
        <v>5</v>
      </c>
      <c r="C11" s="54" t="s">
        <v>8</v>
      </c>
      <c r="D11" s="54" t="s">
        <v>8</v>
      </c>
      <c r="E11" s="54" t="s">
        <v>11</v>
      </c>
      <c r="F11" s="54" t="s">
        <v>8</v>
      </c>
      <c r="G11" s="54" t="s">
        <v>8</v>
      </c>
      <c r="H11" s="54" t="s">
        <v>11</v>
      </c>
    </row>
    <row r="12" spans="1:9" s="14" customFormat="1" ht="31.5">
      <c r="A12" s="51" t="s">
        <v>27</v>
      </c>
      <c r="B12" s="52" t="s">
        <v>7</v>
      </c>
      <c r="C12" s="54" t="s">
        <v>8</v>
      </c>
      <c r="D12" s="54" t="s">
        <v>8</v>
      </c>
      <c r="E12" s="54" t="s">
        <v>11</v>
      </c>
      <c r="F12" s="54" t="s">
        <v>8</v>
      </c>
      <c r="G12" s="54" t="s">
        <v>8</v>
      </c>
      <c r="H12" s="54" t="s">
        <v>11</v>
      </c>
      <c r="I12" s="34"/>
    </row>
    <row r="13" spans="1:8" s="35" customFormat="1" ht="31.5">
      <c r="A13" s="51" t="s">
        <v>23</v>
      </c>
      <c r="B13" s="52" t="s">
        <v>15</v>
      </c>
      <c r="C13" s="54" t="s">
        <v>8</v>
      </c>
      <c r="D13" s="54" t="s">
        <v>8</v>
      </c>
      <c r="E13" s="54" t="s">
        <v>11</v>
      </c>
      <c r="F13" s="54" t="s">
        <v>8</v>
      </c>
      <c r="G13" s="54" t="s">
        <v>8</v>
      </c>
      <c r="H13" s="54" t="s">
        <v>11</v>
      </c>
    </row>
    <row r="14" spans="1:9" s="50" customFormat="1" ht="31.5">
      <c r="A14" s="51" t="s">
        <v>24</v>
      </c>
      <c r="B14" s="52" t="s">
        <v>5</v>
      </c>
      <c r="C14" s="54" t="s">
        <v>8</v>
      </c>
      <c r="D14" s="54" t="s">
        <v>8</v>
      </c>
      <c r="E14" s="54" t="s">
        <v>11</v>
      </c>
      <c r="F14" s="54" t="s">
        <v>8</v>
      </c>
      <c r="G14" s="54" t="s">
        <v>8</v>
      </c>
      <c r="H14" s="54" t="s">
        <v>11</v>
      </c>
      <c r="I14" s="49"/>
    </row>
    <row r="15" spans="1:9" s="38" customFormat="1" ht="31.5">
      <c r="A15" s="41" t="s">
        <v>39</v>
      </c>
      <c r="B15" s="9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34"/>
    </row>
    <row r="16" spans="1:9" s="38" customFormat="1" ht="31.5">
      <c r="A16" s="41" t="s">
        <v>40</v>
      </c>
      <c r="B16" s="40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  <c r="I16" s="34"/>
    </row>
    <row r="17" spans="1:8" s="35" customFormat="1" ht="47.25">
      <c r="A17" s="41" t="s">
        <v>41</v>
      </c>
      <c r="B17" s="40" t="s">
        <v>7</v>
      </c>
      <c r="C17" s="5" t="s">
        <v>8</v>
      </c>
      <c r="D17" s="5" t="s">
        <v>8</v>
      </c>
      <c r="E17" s="5" t="s">
        <v>11</v>
      </c>
      <c r="F17" s="5" t="s">
        <v>8</v>
      </c>
      <c r="G17" s="5" t="s">
        <v>8</v>
      </c>
      <c r="H17" s="5" t="s">
        <v>11</v>
      </c>
    </row>
    <row r="18" spans="1:2" ht="11.25" customHeight="1">
      <c r="A18" s="24"/>
      <c r="B18" s="24"/>
    </row>
    <row r="19" spans="1:9" s="19" customFormat="1" ht="15.75" hidden="1">
      <c r="A19" s="24"/>
      <c r="B19" s="24"/>
      <c r="C19" s="1"/>
      <c r="D19" s="1"/>
      <c r="E19" s="12"/>
      <c r="F19" s="1"/>
      <c r="G19" s="1"/>
      <c r="H19" s="12"/>
      <c r="I19" s="1"/>
    </row>
    <row r="20" spans="1:4" s="19" customFormat="1" ht="31.5">
      <c r="A20" s="17" t="s">
        <v>20</v>
      </c>
      <c r="B20" s="18"/>
      <c r="C20" s="66" t="s">
        <v>14</v>
      </c>
      <c r="D20" s="66"/>
    </row>
    <row r="21" spans="1:9" s="21" customFormat="1" ht="11.25" customHeight="1" hidden="1">
      <c r="A21" s="17"/>
      <c r="B21" s="23"/>
      <c r="C21" s="17"/>
      <c r="D21" s="17"/>
      <c r="E21" s="19"/>
      <c r="F21" s="19"/>
      <c r="G21" s="19"/>
      <c r="H21" s="19"/>
      <c r="I21" s="19"/>
    </row>
    <row r="22" spans="1:9" ht="11.25" customHeight="1" hidden="1">
      <c r="A22" s="4"/>
      <c r="B22" s="20"/>
      <c r="C22" s="21"/>
      <c r="D22" s="21"/>
      <c r="E22" s="22"/>
      <c r="F22" s="21"/>
      <c r="G22" s="21"/>
      <c r="H22" s="22"/>
      <c r="I22" s="21"/>
    </row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</sheetData>
  <sheetProtection/>
  <mergeCells count="9">
    <mergeCell ref="C20:D20"/>
    <mergeCell ref="A4:A6"/>
    <mergeCell ref="B4:B6"/>
    <mergeCell ref="A1:H1"/>
    <mergeCell ref="A2:H2"/>
    <mergeCell ref="C4:E4"/>
    <mergeCell ref="C5:E5"/>
    <mergeCell ref="F4:H4"/>
    <mergeCell ref="F5:H5"/>
  </mergeCells>
  <printOptions horizontalCentered="1"/>
  <pageMargins left="0.2755905511811024" right="0.1968503937007874" top="0.4724409448818898" bottom="0.7874015748031497" header="0.5118110236220472" footer="0.5118110236220472"/>
  <pageSetup fitToHeight="1" fitToWidth="1" horizontalDpi="600" verticalDpi="600" orientation="landscape" paperSize="9" scale="81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24"/>
  <sheetViews>
    <sheetView view="pageBreakPreview" zoomScale="85" zoomScaleSheetLayoutView="85" zoomScalePageLayoutView="0" workbookViewId="0" topLeftCell="A1">
      <selection activeCell="G10" sqref="G10"/>
    </sheetView>
  </sheetViews>
  <sheetFormatPr defaultColWidth="9.00390625" defaultRowHeight="12.75"/>
  <cols>
    <col min="1" max="1" width="66.125" style="1" customWidth="1"/>
    <col min="2" max="2" width="13.375" style="1" customWidth="1"/>
    <col min="3" max="3" width="13.25390625" style="1" customWidth="1"/>
    <col min="4" max="4" width="13.125" style="1" customWidth="1"/>
    <col min="5" max="5" width="14.625" style="12" customWidth="1"/>
    <col min="6" max="6" width="13.25390625" style="1" customWidth="1"/>
    <col min="7" max="7" width="11.875" style="1" customWidth="1"/>
    <col min="8" max="8" width="14.625" style="12" customWidth="1"/>
    <col min="9" max="9" width="29.875" style="1" customWidth="1"/>
    <col min="10" max="16384" width="9.125" style="1" customWidth="1"/>
  </cols>
  <sheetData>
    <row r="1" spans="1:8" ht="18.7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18.75">
      <c r="A2" s="61" t="s">
        <v>37</v>
      </c>
      <c r="B2" s="61"/>
      <c r="C2" s="61"/>
      <c r="D2" s="61"/>
      <c r="E2" s="61"/>
      <c r="F2" s="61"/>
      <c r="G2" s="61"/>
      <c r="H2" s="61"/>
    </row>
    <row r="3" ht="19.5" customHeight="1">
      <c r="A3" s="2"/>
    </row>
    <row r="4" spans="1:8" ht="17.25" customHeight="1">
      <c r="A4" s="60" t="s">
        <v>1</v>
      </c>
      <c r="B4" s="60" t="s">
        <v>2</v>
      </c>
      <c r="C4" s="60" t="s">
        <v>10</v>
      </c>
      <c r="D4" s="60"/>
      <c r="E4" s="60"/>
      <c r="F4" s="60" t="s">
        <v>9</v>
      </c>
      <c r="G4" s="60"/>
      <c r="H4" s="60"/>
    </row>
    <row r="5" spans="1:8" ht="17.25" customHeight="1">
      <c r="A5" s="60"/>
      <c r="B5" s="60"/>
      <c r="C5" s="60" t="s">
        <v>18</v>
      </c>
      <c r="D5" s="60"/>
      <c r="E5" s="60"/>
      <c r="F5" s="67">
        <v>42856</v>
      </c>
      <c r="G5" s="67"/>
      <c r="H5" s="67"/>
    </row>
    <row r="6" spans="1:8" ht="31.5">
      <c r="A6" s="60"/>
      <c r="B6" s="60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tr">
        <f>E6</f>
        <v>Темп отклонения</v>
      </c>
    </row>
    <row r="7" spans="1:9" s="13" customFormat="1" ht="63">
      <c r="A7" s="41" t="s">
        <v>38</v>
      </c>
      <c r="B7" s="9" t="s">
        <v>5</v>
      </c>
      <c r="C7" s="28">
        <v>8100116</v>
      </c>
      <c r="D7" s="28">
        <v>7617368</v>
      </c>
      <c r="E7" s="5">
        <v>94</v>
      </c>
      <c r="F7" s="28">
        <v>1798680</v>
      </c>
      <c r="G7" s="28">
        <v>1718083</v>
      </c>
      <c r="H7" s="5">
        <v>95.5</v>
      </c>
      <c r="I7" s="14"/>
    </row>
    <row r="8" spans="1:9" s="14" customFormat="1" ht="31.5">
      <c r="A8" s="41" t="s">
        <v>6</v>
      </c>
      <c r="B8" s="9" t="s">
        <v>13</v>
      </c>
      <c r="C8" s="5">
        <v>105.6</v>
      </c>
      <c r="D8" s="5">
        <v>110.7</v>
      </c>
      <c r="E8" s="5">
        <v>104.8</v>
      </c>
      <c r="F8" s="5">
        <v>105.6</v>
      </c>
      <c r="G8" s="5">
        <v>114</v>
      </c>
      <c r="H8" s="5">
        <v>108</v>
      </c>
      <c r="I8" s="8"/>
    </row>
    <row r="9" spans="1:8" s="14" customFormat="1" ht="31.5">
      <c r="A9" s="41" t="s">
        <v>16</v>
      </c>
      <c r="B9" s="9" t="s">
        <v>17</v>
      </c>
      <c r="C9" s="28">
        <v>320</v>
      </c>
      <c r="D9" s="28">
        <v>315</v>
      </c>
      <c r="E9" s="5">
        <v>101.6</v>
      </c>
      <c r="F9" s="28">
        <v>320</v>
      </c>
      <c r="G9" s="28">
        <v>315</v>
      </c>
      <c r="H9" s="5">
        <v>101.6</v>
      </c>
    </row>
    <row r="10" spans="1:8" s="14" customFormat="1" ht="126">
      <c r="A10" s="41" t="s">
        <v>21</v>
      </c>
      <c r="B10" s="9" t="s">
        <v>5</v>
      </c>
      <c r="C10" s="5">
        <v>143505.5</v>
      </c>
      <c r="D10" s="5">
        <v>153466.5</v>
      </c>
      <c r="E10" s="5">
        <v>106.9</v>
      </c>
      <c r="F10" s="5">
        <v>26147</v>
      </c>
      <c r="G10" s="5">
        <v>31895.5</v>
      </c>
      <c r="H10" s="5">
        <v>122</v>
      </c>
    </row>
    <row r="11" spans="1:9" s="14" customFormat="1" ht="15.75">
      <c r="A11" s="41" t="s">
        <v>22</v>
      </c>
      <c r="B11" s="9" t="s">
        <v>5</v>
      </c>
      <c r="C11" s="5" t="s">
        <v>8</v>
      </c>
      <c r="D11" s="5" t="s">
        <v>8</v>
      </c>
      <c r="E11" s="5" t="s">
        <v>11</v>
      </c>
      <c r="F11" s="5" t="s">
        <v>8</v>
      </c>
      <c r="G11" s="5" t="s">
        <v>8</v>
      </c>
      <c r="H11" s="5" t="s">
        <v>11</v>
      </c>
      <c r="I11" s="34"/>
    </row>
    <row r="12" spans="1:9" s="14" customFormat="1" ht="31.5">
      <c r="A12" s="41" t="s">
        <v>27</v>
      </c>
      <c r="B12" s="9" t="s">
        <v>7</v>
      </c>
      <c r="C12" s="5" t="s">
        <v>8</v>
      </c>
      <c r="D12" s="5" t="s">
        <v>8</v>
      </c>
      <c r="E12" s="5" t="s">
        <v>11</v>
      </c>
      <c r="F12" s="5" t="s">
        <v>8</v>
      </c>
      <c r="G12" s="5" t="s">
        <v>8</v>
      </c>
      <c r="H12" s="5" t="s">
        <v>11</v>
      </c>
      <c r="I12" s="34"/>
    </row>
    <row r="13" spans="1:8" s="35" customFormat="1" ht="31.5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5" t="s">
        <v>8</v>
      </c>
      <c r="G13" s="5" t="s">
        <v>8</v>
      </c>
      <c r="H13" s="5" t="s">
        <v>11</v>
      </c>
    </row>
    <row r="14" spans="1:9" s="35" customFormat="1" ht="31.5">
      <c r="A14" s="41" t="s">
        <v>24</v>
      </c>
      <c r="B14" s="9" t="s">
        <v>5</v>
      </c>
      <c r="C14" s="5" t="s">
        <v>8</v>
      </c>
      <c r="D14" s="5" t="s">
        <v>8</v>
      </c>
      <c r="E14" s="5" t="s">
        <v>11</v>
      </c>
      <c r="F14" s="5" t="s">
        <v>8</v>
      </c>
      <c r="G14" s="5" t="s">
        <v>8</v>
      </c>
      <c r="H14" s="5" t="s">
        <v>11</v>
      </c>
      <c r="I14" s="34"/>
    </row>
    <row r="15" spans="1:9" s="35" customFormat="1" ht="31.5">
      <c r="A15" s="41" t="s">
        <v>39</v>
      </c>
      <c r="B15" s="9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34"/>
    </row>
    <row r="16" spans="1:9" s="35" customFormat="1" ht="31.5">
      <c r="A16" s="41" t="s">
        <v>40</v>
      </c>
      <c r="B16" s="40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  <c r="I16" s="34"/>
    </row>
    <row r="17" spans="1:9" s="39" customFormat="1" ht="47.25">
      <c r="A17" s="41" t="s">
        <v>41</v>
      </c>
      <c r="B17" s="40" t="s">
        <v>7</v>
      </c>
      <c r="C17" s="5" t="s">
        <v>8</v>
      </c>
      <c r="D17" s="5" t="s">
        <v>8</v>
      </c>
      <c r="E17" s="5" t="s">
        <v>11</v>
      </c>
      <c r="F17" s="5" t="s">
        <v>8</v>
      </c>
      <c r="G17" s="5" t="s">
        <v>8</v>
      </c>
      <c r="H17" s="5" t="s">
        <v>11</v>
      </c>
      <c r="I17" s="35"/>
    </row>
    <row r="18" spans="1:9" s="19" customFormat="1" ht="15.75">
      <c r="A18" s="24"/>
      <c r="B18" s="24"/>
      <c r="C18" s="1"/>
      <c r="D18" s="1"/>
      <c r="E18" s="12"/>
      <c r="F18" s="1"/>
      <c r="G18" s="1"/>
      <c r="H18" s="12"/>
      <c r="I18" s="1"/>
    </row>
    <row r="19" spans="1:9" s="21" customFormat="1" ht="11.25" customHeight="1">
      <c r="A19" s="24"/>
      <c r="B19" s="24"/>
      <c r="C19" s="1"/>
      <c r="D19" s="1"/>
      <c r="E19" s="12"/>
      <c r="F19" s="1"/>
      <c r="G19" s="1"/>
      <c r="H19" s="12"/>
      <c r="I19" s="1"/>
    </row>
    <row r="20" spans="1:9" ht="31.5">
      <c r="A20" s="17" t="s">
        <v>20</v>
      </c>
      <c r="B20" s="18"/>
      <c r="C20" s="66" t="s">
        <v>14</v>
      </c>
      <c r="D20" s="66"/>
      <c r="E20" s="19"/>
      <c r="F20" s="19"/>
      <c r="G20" s="19"/>
      <c r="H20" s="19"/>
      <c r="I20" s="19"/>
    </row>
    <row r="21" spans="1:9" ht="11.25" customHeight="1">
      <c r="A21" s="17"/>
      <c r="B21" s="23"/>
      <c r="C21" s="17"/>
      <c r="D21" s="17"/>
      <c r="E21" s="19"/>
      <c r="F21" s="19"/>
      <c r="G21" s="19"/>
      <c r="H21" s="19"/>
      <c r="I21" s="19"/>
    </row>
    <row r="22" spans="1:9" ht="11.25" customHeight="1">
      <c r="A22" s="4">
        <v>42556</v>
      </c>
      <c r="B22" s="20"/>
      <c r="C22" s="21"/>
      <c r="D22" s="21"/>
      <c r="E22" s="22"/>
      <c r="F22" s="21"/>
      <c r="G22" s="21"/>
      <c r="H22" s="22"/>
      <c r="I22" s="21"/>
    </row>
    <row r="23" spans="1:2" ht="11.25" customHeight="1">
      <c r="A23" s="11"/>
      <c r="B23" s="11"/>
    </row>
    <row r="24" spans="1:2" ht="11.25" customHeight="1">
      <c r="A24" s="11"/>
      <c r="B24" s="11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20:D20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76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24"/>
  <sheetViews>
    <sheetView view="pageBreakPreview" zoomScale="85" zoomScaleSheetLayoutView="85" zoomScalePageLayoutView="0" workbookViewId="0" topLeftCell="A1">
      <selection activeCell="E12" sqref="E12"/>
    </sheetView>
  </sheetViews>
  <sheetFormatPr defaultColWidth="9.00390625" defaultRowHeight="12.75"/>
  <cols>
    <col min="1" max="1" width="66.125" style="1" customWidth="1"/>
    <col min="2" max="2" width="13.375" style="1" customWidth="1"/>
    <col min="3" max="3" width="13.25390625" style="1" customWidth="1"/>
    <col min="4" max="4" width="13.125" style="1" customWidth="1"/>
    <col min="5" max="5" width="14.625" style="12" customWidth="1"/>
    <col min="6" max="6" width="13.25390625" style="1" customWidth="1"/>
    <col min="7" max="7" width="11.875" style="1" customWidth="1"/>
    <col min="8" max="8" width="14.625" style="12" customWidth="1"/>
    <col min="9" max="9" width="29.875" style="1" customWidth="1"/>
    <col min="10" max="16384" width="9.125" style="1" customWidth="1"/>
  </cols>
  <sheetData>
    <row r="1" spans="1:8" ht="18.7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18.75">
      <c r="A2" s="61" t="s">
        <v>43</v>
      </c>
      <c r="B2" s="61"/>
      <c r="C2" s="61"/>
      <c r="D2" s="61"/>
      <c r="E2" s="61"/>
      <c r="F2" s="61"/>
      <c r="G2" s="61"/>
      <c r="H2" s="61"/>
    </row>
    <row r="3" ht="19.5" customHeight="1">
      <c r="A3" s="2"/>
    </row>
    <row r="4" spans="1:8" ht="17.25" customHeight="1">
      <c r="A4" s="60" t="s">
        <v>1</v>
      </c>
      <c r="B4" s="60" t="s">
        <v>2</v>
      </c>
      <c r="C4" s="60" t="s">
        <v>10</v>
      </c>
      <c r="D4" s="60"/>
      <c r="E4" s="60"/>
      <c r="F4" s="60" t="s">
        <v>9</v>
      </c>
      <c r="G4" s="60"/>
      <c r="H4" s="60"/>
    </row>
    <row r="5" spans="1:8" ht="17.25" customHeight="1">
      <c r="A5" s="60"/>
      <c r="B5" s="60"/>
      <c r="C5" s="60" t="s">
        <v>44</v>
      </c>
      <c r="D5" s="60"/>
      <c r="E5" s="60"/>
      <c r="F5" s="67">
        <v>42887</v>
      </c>
      <c r="G5" s="67"/>
      <c r="H5" s="67"/>
    </row>
    <row r="6" spans="1:8" ht="31.5">
      <c r="A6" s="60"/>
      <c r="B6" s="60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tr">
        <f>E6</f>
        <v>Темп отклонения</v>
      </c>
    </row>
    <row r="7" spans="1:9" s="13" customFormat="1" ht="63">
      <c r="A7" s="41" t="s">
        <v>38</v>
      </c>
      <c r="B7" s="9" t="s">
        <v>5</v>
      </c>
      <c r="C7" s="28">
        <v>9499708</v>
      </c>
      <c r="D7" s="28">
        <v>9594516.9</v>
      </c>
      <c r="E7" s="5">
        <v>101</v>
      </c>
      <c r="F7" s="28">
        <v>1399592</v>
      </c>
      <c r="G7" s="28">
        <v>1976425.9</v>
      </c>
      <c r="H7" s="5">
        <v>141.2</v>
      </c>
      <c r="I7" s="14"/>
    </row>
    <row r="8" spans="1:9" s="14" customFormat="1" ht="31.5">
      <c r="A8" s="41" t="s">
        <v>6</v>
      </c>
      <c r="B8" s="9" t="s">
        <v>13</v>
      </c>
      <c r="C8" s="5">
        <v>104.6</v>
      </c>
      <c r="D8" s="5">
        <v>109.9</v>
      </c>
      <c r="E8" s="5">
        <v>105.1</v>
      </c>
      <c r="F8" s="5">
        <v>104.6</v>
      </c>
      <c r="G8" s="5">
        <v>110.6</v>
      </c>
      <c r="H8" s="5">
        <v>105.7</v>
      </c>
      <c r="I8" s="8"/>
    </row>
    <row r="9" spans="1:8" s="14" customFormat="1" ht="31.5">
      <c r="A9" s="41" t="s">
        <v>16</v>
      </c>
      <c r="B9" s="9" t="s">
        <v>17</v>
      </c>
      <c r="C9" s="28">
        <v>310</v>
      </c>
      <c r="D9" s="28">
        <v>309</v>
      </c>
      <c r="E9" s="5">
        <v>100.3</v>
      </c>
      <c r="F9" s="28">
        <v>310</v>
      </c>
      <c r="G9" s="28">
        <v>309</v>
      </c>
      <c r="H9" s="5">
        <v>100.3</v>
      </c>
    </row>
    <row r="10" spans="1:8" s="14" customFormat="1" ht="126">
      <c r="A10" s="41" t="s">
        <v>21</v>
      </c>
      <c r="B10" s="9" t="s">
        <v>5</v>
      </c>
      <c r="C10" s="5">
        <v>186712.8</v>
      </c>
      <c r="D10" s="5">
        <v>185554</v>
      </c>
      <c r="E10" s="5">
        <v>99.4</v>
      </c>
      <c r="F10" s="5">
        <v>43207.29999999999</v>
      </c>
      <c r="G10" s="5">
        <v>32087.5</v>
      </c>
      <c r="H10" s="5">
        <v>74.3</v>
      </c>
    </row>
    <row r="11" spans="1:9" s="14" customFormat="1" ht="15.75">
      <c r="A11" s="41" t="s">
        <v>22</v>
      </c>
      <c r="B11" s="9" t="s">
        <v>5</v>
      </c>
      <c r="C11" s="5">
        <v>2532317</v>
      </c>
      <c r="D11" s="5">
        <v>2380985</v>
      </c>
      <c r="E11" s="5">
        <v>94</v>
      </c>
      <c r="F11" s="5" t="s">
        <v>8</v>
      </c>
      <c r="G11" s="5" t="s">
        <v>8</v>
      </c>
      <c r="H11" s="5" t="s">
        <v>11</v>
      </c>
      <c r="I11" s="34"/>
    </row>
    <row r="12" spans="1:9" s="14" customFormat="1" ht="31.5">
      <c r="A12" s="41" t="s">
        <v>27</v>
      </c>
      <c r="B12" s="9" t="s">
        <v>7</v>
      </c>
      <c r="C12" s="5">
        <v>3589</v>
      </c>
      <c r="D12" s="5">
        <v>3771</v>
      </c>
      <c r="E12" s="5">
        <v>105.1</v>
      </c>
      <c r="F12" s="5" t="s">
        <v>8</v>
      </c>
      <c r="G12" s="5" t="s">
        <v>8</v>
      </c>
      <c r="H12" s="5" t="s">
        <v>11</v>
      </c>
      <c r="I12" s="34"/>
    </row>
    <row r="13" spans="1:8" s="35" customFormat="1" ht="31.5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5" t="s">
        <v>8</v>
      </c>
      <c r="G13" s="5" t="s">
        <v>8</v>
      </c>
      <c r="H13" s="5" t="s">
        <v>11</v>
      </c>
    </row>
    <row r="14" spans="1:9" s="35" customFormat="1" ht="31.5">
      <c r="A14" s="41" t="s">
        <v>24</v>
      </c>
      <c r="B14" s="9" t="s">
        <v>5</v>
      </c>
      <c r="C14" s="5" t="s">
        <v>8</v>
      </c>
      <c r="D14" s="5" t="s">
        <v>8</v>
      </c>
      <c r="E14" s="5" t="s">
        <v>11</v>
      </c>
      <c r="F14" s="5" t="s">
        <v>8</v>
      </c>
      <c r="G14" s="5" t="s">
        <v>8</v>
      </c>
      <c r="H14" s="5" t="s">
        <v>11</v>
      </c>
      <c r="I14" s="34"/>
    </row>
    <row r="15" spans="1:9" s="35" customFormat="1" ht="31.5">
      <c r="A15" s="41" t="s">
        <v>39</v>
      </c>
      <c r="B15" s="9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34"/>
    </row>
    <row r="16" spans="1:9" s="35" customFormat="1" ht="31.5">
      <c r="A16" s="41" t="s">
        <v>40</v>
      </c>
      <c r="B16" s="40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  <c r="I16" s="34"/>
    </row>
    <row r="17" spans="1:9" s="39" customFormat="1" ht="47.25">
      <c r="A17" s="41" t="s">
        <v>41</v>
      </c>
      <c r="B17" s="40" t="s">
        <v>7</v>
      </c>
      <c r="C17" s="5" t="s">
        <v>8</v>
      </c>
      <c r="D17" s="5" t="s">
        <v>8</v>
      </c>
      <c r="E17" s="5" t="s">
        <v>11</v>
      </c>
      <c r="F17" s="5" t="s">
        <v>8</v>
      </c>
      <c r="G17" s="5" t="s">
        <v>8</v>
      </c>
      <c r="H17" s="5" t="s">
        <v>11</v>
      </c>
      <c r="I17" s="35"/>
    </row>
    <row r="18" spans="1:9" s="19" customFormat="1" ht="15.75">
      <c r="A18" s="24"/>
      <c r="B18" s="24"/>
      <c r="C18" s="1"/>
      <c r="D18" s="1"/>
      <c r="E18" s="12"/>
      <c r="F18" s="1"/>
      <c r="G18" s="1"/>
      <c r="H18" s="12"/>
      <c r="I18" s="1"/>
    </row>
    <row r="19" spans="1:9" s="21" customFormat="1" ht="11.25" customHeight="1">
      <c r="A19" s="24"/>
      <c r="B19" s="24"/>
      <c r="C19" s="1"/>
      <c r="D19" s="1"/>
      <c r="E19" s="12"/>
      <c r="F19" s="1"/>
      <c r="G19" s="1"/>
      <c r="H19" s="12"/>
      <c r="I19" s="1"/>
    </row>
    <row r="20" spans="1:9" ht="31.5">
      <c r="A20" s="17" t="s">
        <v>20</v>
      </c>
      <c r="B20" s="18"/>
      <c r="C20" s="66" t="s">
        <v>14</v>
      </c>
      <c r="D20" s="66"/>
      <c r="E20" s="19"/>
      <c r="F20" s="19"/>
      <c r="G20" s="19"/>
      <c r="H20" s="19"/>
      <c r="I20" s="19"/>
    </row>
    <row r="21" spans="1:9" ht="11.25" customHeight="1">
      <c r="A21" s="17"/>
      <c r="B21" s="23"/>
      <c r="C21" s="17"/>
      <c r="D21" s="17"/>
      <c r="E21" s="19"/>
      <c r="F21" s="19"/>
      <c r="G21" s="19"/>
      <c r="H21" s="19"/>
      <c r="I21" s="19"/>
    </row>
    <row r="22" spans="1:9" ht="11.25" customHeight="1">
      <c r="A22" s="4">
        <v>42556</v>
      </c>
      <c r="B22" s="20"/>
      <c r="C22" s="21"/>
      <c r="D22" s="21"/>
      <c r="E22" s="22"/>
      <c r="F22" s="21"/>
      <c r="G22" s="21"/>
      <c r="H22" s="22"/>
      <c r="I22" s="21"/>
    </row>
    <row r="23" spans="1:2" ht="11.25" customHeight="1">
      <c r="A23" s="11"/>
      <c r="B23" s="11"/>
    </row>
    <row r="24" spans="1:2" ht="11.25" customHeight="1">
      <c r="A24" s="11"/>
      <c r="B24" s="11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20:D20"/>
    <mergeCell ref="A1:H1"/>
    <mergeCell ref="A2:H2"/>
    <mergeCell ref="A4:A6"/>
    <mergeCell ref="B4:B6"/>
    <mergeCell ref="C4:E4"/>
    <mergeCell ref="F4:H4"/>
    <mergeCell ref="C5:E5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76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24"/>
  <sheetViews>
    <sheetView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66.125" style="1" customWidth="1"/>
    <col min="2" max="2" width="13.375" style="1" customWidth="1"/>
    <col min="3" max="3" width="13.25390625" style="1" customWidth="1"/>
    <col min="4" max="4" width="13.125" style="1" customWidth="1"/>
    <col min="5" max="5" width="14.625" style="12" customWidth="1"/>
    <col min="6" max="6" width="13.25390625" style="1" customWidth="1"/>
    <col min="7" max="7" width="11.875" style="1" customWidth="1"/>
    <col min="8" max="8" width="14.625" style="12" customWidth="1"/>
    <col min="9" max="9" width="29.875" style="1" customWidth="1"/>
    <col min="10" max="16384" width="9.125" style="1" customWidth="1"/>
  </cols>
  <sheetData>
    <row r="1" spans="1:8" ht="18.7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18.75">
      <c r="A2" s="61" t="s">
        <v>46</v>
      </c>
      <c r="B2" s="61"/>
      <c r="C2" s="61"/>
      <c r="D2" s="61"/>
      <c r="E2" s="61"/>
      <c r="F2" s="61"/>
      <c r="G2" s="61"/>
      <c r="H2" s="61"/>
    </row>
    <row r="3" ht="19.5" customHeight="1">
      <c r="A3" s="2"/>
    </row>
    <row r="4" spans="1:8" ht="17.25" customHeight="1">
      <c r="A4" s="60" t="s">
        <v>1</v>
      </c>
      <c r="B4" s="60" t="s">
        <v>2</v>
      </c>
      <c r="C4" s="60" t="s">
        <v>10</v>
      </c>
      <c r="D4" s="60"/>
      <c r="E4" s="60"/>
      <c r="F4" s="60" t="s">
        <v>9</v>
      </c>
      <c r="G4" s="60"/>
      <c r="H4" s="60"/>
    </row>
    <row r="5" spans="1:8" ht="17.25" customHeight="1">
      <c r="A5" s="60"/>
      <c r="B5" s="60"/>
      <c r="C5" s="60" t="s">
        <v>45</v>
      </c>
      <c r="D5" s="60"/>
      <c r="E5" s="60"/>
      <c r="F5" s="67">
        <v>42917</v>
      </c>
      <c r="G5" s="67"/>
      <c r="H5" s="67"/>
    </row>
    <row r="6" spans="1:8" ht="31.5">
      <c r="A6" s="60"/>
      <c r="B6" s="60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tr">
        <f>E6</f>
        <v>Темп отклонения</v>
      </c>
    </row>
    <row r="7" spans="1:9" s="13" customFormat="1" ht="63">
      <c r="A7" s="41" t="s">
        <v>38</v>
      </c>
      <c r="B7" s="9" t="s">
        <v>5</v>
      </c>
      <c r="C7" s="28">
        <v>11518620</v>
      </c>
      <c r="D7" s="28">
        <v>11368466.5</v>
      </c>
      <c r="E7" s="5">
        <v>98.7</v>
      </c>
      <c r="F7" s="28">
        <v>2018912</v>
      </c>
      <c r="G7" s="28">
        <v>1968898.6</v>
      </c>
      <c r="H7" s="5">
        <v>97.5</v>
      </c>
      <c r="I7" s="14"/>
    </row>
    <row r="8" spans="1:9" s="14" customFormat="1" ht="31.5">
      <c r="A8" s="41" t="s">
        <v>6</v>
      </c>
      <c r="B8" s="9" t="s">
        <v>13</v>
      </c>
      <c r="C8" s="5">
        <v>105.2</v>
      </c>
      <c r="D8" s="5">
        <v>109.4</v>
      </c>
      <c r="E8" s="5">
        <v>104</v>
      </c>
      <c r="F8" s="5">
        <v>105.2</v>
      </c>
      <c r="G8" s="5">
        <v>109.7</v>
      </c>
      <c r="H8" s="5">
        <v>104.3</v>
      </c>
      <c r="I8" s="8"/>
    </row>
    <row r="9" spans="1:8" s="14" customFormat="1" ht="31.5">
      <c r="A9" s="41" t="s">
        <v>16</v>
      </c>
      <c r="B9" s="9" t="s">
        <v>17</v>
      </c>
      <c r="C9" s="28">
        <v>310</v>
      </c>
      <c r="D9" s="28">
        <v>306</v>
      </c>
      <c r="E9" s="5">
        <v>101.3</v>
      </c>
      <c r="F9" s="28">
        <v>310</v>
      </c>
      <c r="G9" s="28">
        <v>306</v>
      </c>
      <c r="H9" s="5">
        <v>101.3</v>
      </c>
    </row>
    <row r="10" spans="1:8" s="14" customFormat="1" ht="126">
      <c r="A10" s="41" t="s">
        <v>21</v>
      </c>
      <c r="B10" s="9" t="s">
        <v>5</v>
      </c>
      <c r="C10" s="5">
        <v>230667.59999999998</v>
      </c>
      <c r="D10" s="5">
        <v>223506.6</v>
      </c>
      <c r="E10" s="5">
        <v>96.9</v>
      </c>
      <c r="F10" s="5">
        <v>43954.8</v>
      </c>
      <c r="G10" s="5">
        <v>37952.6</v>
      </c>
      <c r="H10" s="5">
        <v>86.3</v>
      </c>
    </row>
    <row r="11" spans="1:9" s="14" customFormat="1" ht="15.75">
      <c r="A11" s="41" t="s">
        <v>22</v>
      </c>
      <c r="B11" s="9" t="s">
        <v>5</v>
      </c>
      <c r="C11" s="5" t="s">
        <v>8</v>
      </c>
      <c r="D11" s="5" t="s">
        <v>8</v>
      </c>
      <c r="E11" s="5" t="s">
        <v>11</v>
      </c>
      <c r="F11" s="5" t="s">
        <v>8</v>
      </c>
      <c r="G11" s="5" t="s">
        <v>8</v>
      </c>
      <c r="H11" s="5" t="s">
        <v>11</v>
      </c>
      <c r="I11" s="34"/>
    </row>
    <row r="12" spans="1:9" s="14" customFormat="1" ht="31.5">
      <c r="A12" s="41" t="s">
        <v>27</v>
      </c>
      <c r="B12" s="9" t="s">
        <v>7</v>
      </c>
      <c r="C12" s="5" t="s">
        <v>8</v>
      </c>
      <c r="D12" s="5" t="s">
        <v>8</v>
      </c>
      <c r="E12" s="5" t="s">
        <v>11</v>
      </c>
      <c r="F12" s="5" t="s">
        <v>8</v>
      </c>
      <c r="G12" s="5" t="s">
        <v>8</v>
      </c>
      <c r="H12" s="5" t="s">
        <v>11</v>
      </c>
      <c r="I12" s="34"/>
    </row>
    <row r="13" spans="1:8" s="35" customFormat="1" ht="31.5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5" t="s">
        <v>8</v>
      </c>
      <c r="G13" s="5" t="s">
        <v>8</v>
      </c>
      <c r="H13" s="5" t="s">
        <v>11</v>
      </c>
    </row>
    <row r="14" spans="1:9" s="35" customFormat="1" ht="31.5">
      <c r="A14" s="41" t="s">
        <v>24</v>
      </c>
      <c r="B14" s="9" t="s">
        <v>5</v>
      </c>
      <c r="C14" s="5" t="s">
        <v>8</v>
      </c>
      <c r="D14" s="5" t="s">
        <v>8</v>
      </c>
      <c r="E14" s="5" t="s">
        <v>11</v>
      </c>
      <c r="F14" s="5" t="s">
        <v>8</v>
      </c>
      <c r="G14" s="5" t="s">
        <v>8</v>
      </c>
      <c r="H14" s="5" t="s">
        <v>11</v>
      </c>
      <c r="I14" s="34"/>
    </row>
    <row r="15" spans="1:9" s="35" customFormat="1" ht="31.5">
      <c r="A15" s="41" t="s">
        <v>39</v>
      </c>
      <c r="B15" s="9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34"/>
    </row>
    <row r="16" spans="1:9" s="35" customFormat="1" ht="31.5">
      <c r="A16" s="41" t="s">
        <v>40</v>
      </c>
      <c r="B16" s="40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  <c r="I16" s="34"/>
    </row>
    <row r="17" spans="1:9" s="39" customFormat="1" ht="47.25">
      <c r="A17" s="41" t="s">
        <v>41</v>
      </c>
      <c r="B17" s="40" t="s">
        <v>7</v>
      </c>
      <c r="C17" s="5" t="s">
        <v>8</v>
      </c>
      <c r="D17" s="5" t="s">
        <v>8</v>
      </c>
      <c r="E17" s="5" t="s">
        <v>11</v>
      </c>
      <c r="F17" s="5" t="s">
        <v>8</v>
      </c>
      <c r="G17" s="5" t="s">
        <v>8</v>
      </c>
      <c r="H17" s="5" t="s">
        <v>11</v>
      </c>
      <c r="I17" s="35"/>
    </row>
    <row r="18" spans="1:9" s="19" customFormat="1" ht="15.75">
      <c r="A18" s="24"/>
      <c r="B18" s="24"/>
      <c r="C18" s="1"/>
      <c r="D18" s="1"/>
      <c r="E18" s="12"/>
      <c r="F18" s="1"/>
      <c r="G18" s="1"/>
      <c r="H18" s="12"/>
      <c r="I18" s="1"/>
    </row>
    <row r="19" spans="1:9" s="21" customFormat="1" ht="11.25" customHeight="1">
      <c r="A19" s="24"/>
      <c r="B19" s="24"/>
      <c r="C19" s="1"/>
      <c r="D19" s="1"/>
      <c r="E19" s="12"/>
      <c r="F19" s="1"/>
      <c r="G19" s="1"/>
      <c r="H19" s="12"/>
      <c r="I19" s="1"/>
    </row>
    <row r="20" spans="1:9" ht="31.5">
      <c r="A20" s="17" t="s">
        <v>20</v>
      </c>
      <c r="B20" s="18"/>
      <c r="C20" s="66" t="s">
        <v>14</v>
      </c>
      <c r="D20" s="66"/>
      <c r="E20" s="19"/>
      <c r="F20" s="19"/>
      <c r="G20" s="19"/>
      <c r="H20" s="19"/>
      <c r="I20" s="19"/>
    </row>
    <row r="21" spans="1:9" ht="11.25" customHeight="1">
      <c r="A21" s="17"/>
      <c r="B21" s="23"/>
      <c r="C21" s="17"/>
      <c r="D21" s="17"/>
      <c r="E21" s="19"/>
      <c r="F21" s="19"/>
      <c r="G21" s="19"/>
      <c r="H21" s="19"/>
      <c r="I21" s="19"/>
    </row>
    <row r="22" spans="1:9" ht="11.25" customHeight="1">
      <c r="A22" s="4">
        <v>42556</v>
      </c>
      <c r="B22" s="20"/>
      <c r="C22" s="21"/>
      <c r="D22" s="21"/>
      <c r="E22" s="22"/>
      <c r="F22" s="21"/>
      <c r="G22" s="21"/>
      <c r="H22" s="22"/>
      <c r="I22" s="21"/>
    </row>
    <row r="23" spans="1:2" ht="11.25" customHeight="1">
      <c r="A23" s="11"/>
      <c r="B23" s="11"/>
    </row>
    <row r="24" spans="1:2" ht="11.25" customHeight="1">
      <c r="A24" s="11"/>
      <c r="B24" s="11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20:D20"/>
    <mergeCell ref="A1:H1"/>
    <mergeCell ref="A2:H2"/>
    <mergeCell ref="A4:A6"/>
    <mergeCell ref="B4:B6"/>
    <mergeCell ref="C4:E4"/>
    <mergeCell ref="F4:H4"/>
    <mergeCell ref="C5:E5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76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D9" sqref="D9"/>
    </sheetView>
  </sheetViews>
  <sheetFormatPr defaultColWidth="9.00390625" defaultRowHeight="12.75"/>
  <cols>
    <col min="1" max="1" width="66.125" style="55" customWidth="1"/>
    <col min="2" max="2" width="13.375" style="55" customWidth="1"/>
    <col min="3" max="3" width="13.25390625" style="55" customWidth="1"/>
    <col min="4" max="4" width="13.125" style="55" customWidth="1"/>
    <col min="5" max="5" width="14.625" style="56" customWidth="1"/>
    <col min="6" max="6" width="13.25390625" style="55" customWidth="1"/>
    <col min="7" max="7" width="11.875" style="55" customWidth="1"/>
    <col min="8" max="8" width="14.625" style="56" customWidth="1"/>
    <col min="9" max="9" width="29.875" style="55" customWidth="1"/>
    <col min="10" max="16384" width="9.125" style="55" customWidth="1"/>
  </cols>
  <sheetData>
    <row r="1" spans="1:8" ht="18.7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18.75">
      <c r="A2" s="61" t="s">
        <v>47</v>
      </c>
      <c r="B2" s="61"/>
      <c r="C2" s="61"/>
      <c r="D2" s="61"/>
      <c r="E2" s="61"/>
      <c r="F2" s="61"/>
      <c r="G2" s="61"/>
      <c r="H2" s="61"/>
    </row>
    <row r="3" ht="19.5" customHeight="1">
      <c r="A3" s="2"/>
    </row>
    <row r="4" spans="1:8" ht="17.25" customHeight="1">
      <c r="A4" s="60" t="s">
        <v>1</v>
      </c>
      <c r="B4" s="60" t="s">
        <v>2</v>
      </c>
      <c r="C4" s="60" t="s">
        <v>10</v>
      </c>
      <c r="D4" s="60"/>
      <c r="E4" s="60"/>
      <c r="F4" s="60" t="s">
        <v>9</v>
      </c>
      <c r="G4" s="60"/>
      <c r="H4" s="60"/>
    </row>
    <row r="5" spans="1:8" ht="17.25" customHeight="1">
      <c r="A5" s="60"/>
      <c r="B5" s="60"/>
      <c r="C5" s="60" t="s">
        <v>48</v>
      </c>
      <c r="D5" s="60"/>
      <c r="E5" s="60"/>
      <c r="F5" s="67">
        <v>42948</v>
      </c>
      <c r="G5" s="67"/>
      <c r="H5" s="67"/>
    </row>
    <row r="6" spans="1:8" ht="31.5">
      <c r="A6" s="60"/>
      <c r="B6" s="60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">
        <v>12</v>
      </c>
    </row>
    <row r="7" spans="1:9" s="14" customFormat="1" ht="63">
      <c r="A7" s="41" t="s">
        <v>38</v>
      </c>
      <c r="B7" s="9" t="s">
        <v>5</v>
      </c>
      <c r="C7" s="5">
        <f>F7+'[1]янв-июль'!C7</f>
        <v>13530963</v>
      </c>
      <c r="D7" s="5">
        <v>13536492.7</v>
      </c>
      <c r="E7" s="5">
        <f>ROUND(D7/C7*100,1)</f>
        <v>100</v>
      </c>
      <c r="F7" s="5">
        <v>2012343</v>
      </c>
      <c r="G7" s="5">
        <v>2166626.2</v>
      </c>
      <c r="H7" s="5">
        <f>ROUND(G7/F7*100,1)</f>
        <v>107.7</v>
      </c>
      <c r="I7" s="14" t="s">
        <v>49</v>
      </c>
    </row>
    <row r="8" spans="1:9" s="14" customFormat="1" ht="31.5">
      <c r="A8" s="41" t="s">
        <v>6</v>
      </c>
      <c r="B8" s="9" t="s">
        <v>13</v>
      </c>
      <c r="C8" s="5">
        <f>F8</f>
        <v>103.4</v>
      </c>
      <c r="D8" s="5">
        <v>109.1</v>
      </c>
      <c r="E8" s="5">
        <f>ROUND(D8/C8*100,1)</f>
        <v>105.5</v>
      </c>
      <c r="F8" s="5">
        <v>103.4</v>
      </c>
      <c r="G8" s="5">
        <v>107.4</v>
      </c>
      <c r="H8" s="5">
        <f>ROUND(G8/F8*100,1)</f>
        <v>103.9</v>
      </c>
      <c r="I8" s="8"/>
    </row>
    <row r="9" spans="1:8" s="14" customFormat="1" ht="31.5">
      <c r="A9" s="41" t="s">
        <v>16</v>
      </c>
      <c r="B9" s="9" t="s">
        <v>17</v>
      </c>
      <c r="C9" s="5">
        <f>F9</f>
        <v>320</v>
      </c>
      <c r="D9" s="5">
        <f>G9</f>
        <v>281</v>
      </c>
      <c r="E9" s="5">
        <f>ROUND(C9/D9*100,1)</f>
        <v>113.9</v>
      </c>
      <c r="F9" s="5">
        <v>320</v>
      </c>
      <c r="G9" s="5">
        <v>281</v>
      </c>
      <c r="H9" s="5">
        <f>ROUND(F9/G9*100,1)</f>
        <v>113.9</v>
      </c>
    </row>
    <row r="10" spans="1:9" s="14" customFormat="1" ht="126">
      <c r="A10" s="41" t="s">
        <v>21</v>
      </c>
      <c r="B10" s="9" t="s">
        <v>5</v>
      </c>
      <c r="C10" s="5">
        <f>F10+'[1]янв-июль'!C10</f>
        <v>256674.49999999997</v>
      </c>
      <c r="D10" s="5">
        <f>G10+'[1]янв-июль'!D10</f>
        <v>246079.2</v>
      </c>
      <c r="E10" s="5">
        <f>ROUND(D10/C10*100,1)</f>
        <v>95.9</v>
      </c>
      <c r="F10" s="5">
        <v>26006.9</v>
      </c>
      <c r="G10" s="5">
        <v>22572.6</v>
      </c>
      <c r="H10" s="5">
        <f>ROUND(G10/F10*100,1)</f>
        <v>86.8</v>
      </c>
      <c r="I10" s="14" t="s">
        <v>50</v>
      </c>
    </row>
    <row r="11" spans="1:9" s="14" customFormat="1" ht="15.75">
      <c r="A11" s="41" t="s">
        <v>22</v>
      </c>
      <c r="B11" s="9" t="s">
        <v>5</v>
      </c>
      <c r="C11" s="5" t="s">
        <v>8</v>
      </c>
      <c r="D11" s="5" t="s">
        <v>8</v>
      </c>
      <c r="E11" s="5" t="s">
        <v>11</v>
      </c>
      <c r="F11" s="5" t="s">
        <v>8</v>
      </c>
      <c r="G11" s="5" t="s">
        <v>8</v>
      </c>
      <c r="H11" s="5" t="s">
        <v>11</v>
      </c>
      <c r="I11" s="34"/>
    </row>
    <row r="12" spans="1:9" s="14" customFormat="1" ht="31.5">
      <c r="A12" s="41" t="s">
        <v>27</v>
      </c>
      <c r="B12" s="9" t="s">
        <v>7</v>
      </c>
      <c r="C12" s="5" t="s">
        <v>8</v>
      </c>
      <c r="D12" s="5" t="s">
        <v>8</v>
      </c>
      <c r="E12" s="5" t="s">
        <v>11</v>
      </c>
      <c r="F12" s="5" t="s">
        <v>8</v>
      </c>
      <c r="G12" s="5" t="s">
        <v>8</v>
      </c>
      <c r="H12" s="5" t="s">
        <v>11</v>
      </c>
      <c r="I12" s="34"/>
    </row>
    <row r="13" spans="1:9" s="14" customFormat="1" ht="31.5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5" t="s">
        <v>8</v>
      </c>
      <c r="G13" s="5" t="s">
        <v>8</v>
      </c>
      <c r="H13" s="5" t="s">
        <v>11</v>
      </c>
      <c r="I13" s="35"/>
    </row>
    <row r="14" spans="1:9" s="57" customFormat="1" ht="31.5">
      <c r="A14" s="41" t="s">
        <v>39</v>
      </c>
      <c r="B14" s="9" t="s">
        <v>7</v>
      </c>
      <c r="C14" s="5" t="s">
        <v>8</v>
      </c>
      <c r="D14" s="5" t="s">
        <v>8</v>
      </c>
      <c r="E14" s="5" t="s">
        <v>11</v>
      </c>
      <c r="F14" s="5" t="s">
        <v>8</v>
      </c>
      <c r="G14" s="5" t="s">
        <v>8</v>
      </c>
      <c r="H14" s="5" t="s">
        <v>11</v>
      </c>
      <c r="I14" s="34"/>
    </row>
    <row r="15" spans="1:9" s="57" customFormat="1" ht="31.5">
      <c r="A15" s="41" t="s">
        <v>40</v>
      </c>
      <c r="B15" s="40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34"/>
    </row>
    <row r="16" spans="1:9" s="57" customFormat="1" ht="47.25">
      <c r="A16" s="41" t="s">
        <v>41</v>
      </c>
      <c r="B16" s="40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  <c r="I16" s="35"/>
    </row>
    <row r="17" spans="1:9" s="19" customFormat="1" ht="15.75">
      <c r="A17" s="24"/>
      <c r="B17" s="24"/>
      <c r="C17" s="1"/>
      <c r="D17" s="1"/>
      <c r="E17" s="12"/>
      <c r="F17" s="1"/>
      <c r="G17" s="1"/>
      <c r="H17" s="12"/>
      <c r="I17" s="1"/>
    </row>
    <row r="18" spans="1:9" s="19" customFormat="1" ht="15.75">
      <c r="A18" s="24"/>
      <c r="B18" s="24"/>
      <c r="C18" s="1"/>
      <c r="D18" s="1"/>
      <c r="E18" s="12"/>
      <c r="F18" s="1"/>
      <c r="G18" s="1"/>
      <c r="H18" s="12"/>
      <c r="I18" s="1"/>
    </row>
    <row r="19" spans="1:9" s="21" customFormat="1" ht="31.5">
      <c r="A19" s="17" t="s">
        <v>20</v>
      </c>
      <c r="B19" s="18"/>
      <c r="C19" s="66" t="s">
        <v>14</v>
      </c>
      <c r="D19" s="66"/>
      <c r="E19" s="19"/>
      <c r="F19" s="19"/>
      <c r="G19" s="19"/>
      <c r="H19" s="19"/>
      <c r="I19" s="19"/>
    </row>
    <row r="20" spans="1:9" ht="15.75">
      <c r="A20" s="17"/>
      <c r="B20" s="23"/>
      <c r="C20" s="17"/>
      <c r="D20" s="17"/>
      <c r="E20" s="19"/>
      <c r="F20" s="19"/>
      <c r="G20" s="19"/>
      <c r="H20" s="19"/>
      <c r="I20" s="19"/>
    </row>
    <row r="21" spans="1:9" ht="15">
      <c r="A21" s="4"/>
      <c r="B21" s="20"/>
      <c r="C21" s="21"/>
      <c r="D21" s="21"/>
      <c r="E21" s="22"/>
      <c r="F21" s="21"/>
      <c r="G21" s="21"/>
      <c r="H21" s="22"/>
      <c r="I21" s="21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19:D19"/>
    <mergeCell ref="A1:H1"/>
    <mergeCell ref="A2:H2"/>
    <mergeCell ref="A4:A6"/>
    <mergeCell ref="B4:B6"/>
    <mergeCell ref="C4:E4"/>
    <mergeCell ref="F4:H4"/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C10">
      <selection activeCell="I10" sqref="I10"/>
    </sheetView>
  </sheetViews>
  <sheetFormatPr defaultColWidth="9.00390625" defaultRowHeight="12.75"/>
  <cols>
    <col min="1" max="1" width="66.125" style="55" customWidth="1"/>
    <col min="2" max="2" width="13.375" style="55" customWidth="1"/>
    <col min="3" max="3" width="13.25390625" style="55" customWidth="1"/>
    <col min="4" max="4" width="13.125" style="55" customWidth="1"/>
    <col min="5" max="5" width="14.625" style="56" customWidth="1"/>
    <col min="6" max="6" width="13.25390625" style="55" customWidth="1"/>
    <col min="7" max="7" width="11.875" style="55" customWidth="1"/>
    <col min="8" max="8" width="14.625" style="56" customWidth="1"/>
    <col min="9" max="9" width="29.875" style="55" customWidth="1"/>
    <col min="10" max="16384" width="9.125" style="55" customWidth="1"/>
  </cols>
  <sheetData>
    <row r="1" spans="1:8" ht="18.7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18.75">
      <c r="A2" s="61" t="s">
        <v>51</v>
      </c>
      <c r="B2" s="61"/>
      <c r="C2" s="61"/>
      <c r="D2" s="61"/>
      <c r="E2" s="61"/>
      <c r="F2" s="61"/>
      <c r="G2" s="61"/>
      <c r="H2" s="61"/>
    </row>
    <row r="3" ht="19.5" customHeight="1">
      <c r="A3" s="2"/>
    </row>
    <row r="4" spans="1:8" ht="17.25" customHeight="1">
      <c r="A4" s="60" t="s">
        <v>1</v>
      </c>
      <c r="B4" s="60" t="s">
        <v>2</v>
      </c>
      <c r="C4" s="60" t="s">
        <v>10</v>
      </c>
      <c r="D4" s="60"/>
      <c r="E4" s="60"/>
      <c r="F4" s="60" t="s">
        <v>9</v>
      </c>
      <c r="G4" s="60"/>
      <c r="H4" s="60"/>
    </row>
    <row r="5" spans="1:8" ht="17.25" customHeight="1">
      <c r="A5" s="60"/>
      <c r="B5" s="60"/>
      <c r="C5" s="60" t="s">
        <v>52</v>
      </c>
      <c r="D5" s="60"/>
      <c r="E5" s="60"/>
      <c r="F5" s="67">
        <v>42979</v>
      </c>
      <c r="G5" s="67"/>
      <c r="H5" s="67"/>
    </row>
    <row r="6" spans="1:8" ht="31.5">
      <c r="A6" s="60"/>
      <c r="B6" s="60"/>
      <c r="C6" s="36" t="s">
        <v>3</v>
      </c>
      <c r="D6" s="36" t="s">
        <v>4</v>
      </c>
      <c r="E6" s="36" t="s">
        <v>12</v>
      </c>
      <c r="F6" s="36" t="s">
        <v>3</v>
      </c>
      <c r="G6" s="36" t="s">
        <v>4</v>
      </c>
      <c r="H6" s="36" t="s">
        <v>12</v>
      </c>
    </row>
    <row r="7" spans="1:8" s="14" customFormat="1" ht="63">
      <c r="A7" s="41" t="s">
        <v>38</v>
      </c>
      <c r="B7" s="9" t="s">
        <v>5</v>
      </c>
      <c r="C7" s="5">
        <v>15484826</v>
      </c>
      <c r="D7" s="5">
        <v>15485867</v>
      </c>
      <c r="E7" s="5">
        <v>100</v>
      </c>
      <c r="F7" s="5">
        <v>1953863</v>
      </c>
      <c r="G7" s="5">
        <v>1947431</v>
      </c>
      <c r="H7" s="5">
        <v>99.7</v>
      </c>
    </row>
    <row r="8" spans="1:9" s="14" customFormat="1" ht="31.5">
      <c r="A8" s="41" t="s">
        <v>6</v>
      </c>
      <c r="B8" s="9" t="s">
        <v>13</v>
      </c>
      <c r="C8" s="5">
        <v>104.5</v>
      </c>
      <c r="D8" s="5">
        <v>108.9</v>
      </c>
      <c r="E8" s="5">
        <v>104.2</v>
      </c>
      <c r="F8" s="5">
        <v>104.5</v>
      </c>
      <c r="G8" s="5">
        <v>107.3</v>
      </c>
      <c r="H8" s="5">
        <v>102.7</v>
      </c>
      <c r="I8" s="8"/>
    </row>
    <row r="9" spans="1:8" s="14" customFormat="1" ht="31.5">
      <c r="A9" s="41" t="s">
        <v>16</v>
      </c>
      <c r="B9" s="9" t="s">
        <v>17</v>
      </c>
      <c r="C9" s="5">
        <v>320</v>
      </c>
      <c r="D9" s="5">
        <v>271</v>
      </c>
      <c r="E9" s="5">
        <v>118.1</v>
      </c>
      <c r="F9" s="5">
        <v>320</v>
      </c>
      <c r="G9" s="5">
        <v>271</v>
      </c>
      <c r="H9" s="5">
        <v>118.1</v>
      </c>
    </row>
    <row r="10" spans="1:8" s="14" customFormat="1" ht="126">
      <c r="A10" s="41" t="s">
        <v>21</v>
      </c>
      <c r="B10" s="9" t="s">
        <v>5</v>
      </c>
      <c r="C10" s="5">
        <v>286909.6</v>
      </c>
      <c r="D10" s="5">
        <v>275255.1</v>
      </c>
      <c r="E10" s="5">
        <v>95.9</v>
      </c>
      <c r="F10" s="5">
        <v>30235.1</v>
      </c>
      <c r="G10" s="5">
        <v>29175.9</v>
      </c>
      <c r="H10" s="5">
        <v>96.5</v>
      </c>
    </row>
    <row r="11" spans="1:9" s="14" customFormat="1" ht="15.75">
      <c r="A11" s="41" t="s">
        <v>22</v>
      </c>
      <c r="B11" s="9" t="s">
        <v>5</v>
      </c>
      <c r="C11" s="5">
        <v>3843225</v>
      </c>
      <c r="D11" s="5">
        <v>3701657</v>
      </c>
      <c r="E11" s="5">
        <v>96.3</v>
      </c>
      <c r="F11" s="5" t="s">
        <v>8</v>
      </c>
      <c r="G11" s="5" t="s">
        <v>8</v>
      </c>
      <c r="H11" s="5" t="s">
        <v>11</v>
      </c>
      <c r="I11" s="34"/>
    </row>
    <row r="12" spans="1:9" s="14" customFormat="1" ht="31.5">
      <c r="A12" s="41" t="s">
        <v>27</v>
      </c>
      <c r="B12" s="9" t="s">
        <v>7</v>
      </c>
      <c r="C12" s="5">
        <v>5383</v>
      </c>
      <c r="D12" s="5">
        <v>6074</v>
      </c>
      <c r="E12" s="5">
        <v>112.8</v>
      </c>
      <c r="F12" s="5" t="s">
        <v>8</v>
      </c>
      <c r="G12" s="5" t="s">
        <v>8</v>
      </c>
      <c r="H12" s="5" t="s">
        <v>11</v>
      </c>
      <c r="I12" s="34"/>
    </row>
    <row r="13" spans="1:9" s="14" customFormat="1" ht="31.5">
      <c r="A13" s="41" t="s">
        <v>23</v>
      </c>
      <c r="B13" s="9" t="s">
        <v>15</v>
      </c>
      <c r="C13" s="5" t="s">
        <v>8</v>
      </c>
      <c r="D13" s="5" t="s">
        <v>8</v>
      </c>
      <c r="E13" s="5" t="s">
        <v>11</v>
      </c>
      <c r="F13" s="5" t="s">
        <v>8</v>
      </c>
      <c r="G13" s="5" t="s">
        <v>8</v>
      </c>
      <c r="H13" s="5" t="s">
        <v>11</v>
      </c>
      <c r="I13" s="35"/>
    </row>
    <row r="14" spans="1:9" s="57" customFormat="1" ht="31.5">
      <c r="A14" s="41" t="s">
        <v>39</v>
      </c>
      <c r="B14" s="9" t="s">
        <v>7</v>
      </c>
      <c r="C14" s="5" t="s">
        <v>8</v>
      </c>
      <c r="D14" s="5" t="s">
        <v>8</v>
      </c>
      <c r="E14" s="5" t="s">
        <v>11</v>
      </c>
      <c r="F14" s="5" t="s">
        <v>8</v>
      </c>
      <c r="G14" s="5" t="s">
        <v>8</v>
      </c>
      <c r="H14" s="5" t="s">
        <v>11</v>
      </c>
      <c r="I14" s="34"/>
    </row>
    <row r="15" spans="1:9" s="57" customFormat="1" ht="31.5">
      <c r="A15" s="41" t="s">
        <v>40</v>
      </c>
      <c r="B15" s="40" t="s">
        <v>7</v>
      </c>
      <c r="C15" s="5" t="s">
        <v>8</v>
      </c>
      <c r="D15" s="5" t="s">
        <v>8</v>
      </c>
      <c r="E15" s="5" t="s">
        <v>11</v>
      </c>
      <c r="F15" s="5" t="s">
        <v>8</v>
      </c>
      <c r="G15" s="5" t="s">
        <v>8</v>
      </c>
      <c r="H15" s="5" t="s">
        <v>11</v>
      </c>
      <c r="I15" s="34"/>
    </row>
    <row r="16" spans="1:9" s="57" customFormat="1" ht="47.25">
      <c r="A16" s="41" t="s">
        <v>41</v>
      </c>
      <c r="B16" s="40" t="s">
        <v>7</v>
      </c>
      <c r="C16" s="5" t="s">
        <v>8</v>
      </c>
      <c r="D16" s="5" t="s">
        <v>8</v>
      </c>
      <c r="E16" s="5" t="s">
        <v>11</v>
      </c>
      <c r="F16" s="5" t="s">
        <v>8</v>
      </c>
      <c r="G16" s="5" t="s">
        <v>8</v>
      </c>
      <c r="H16" s="5" t="s">
        <v>11</v>
      </c>
      <c r="I16" s="35"/>
    </row>
    <row r="17" spans="1:9" s="19" customFormat="1" ht="15.75">
      <c r="A17" s="24"/>
      <c r="B17" s="24"/>
      <c r="C17" s="1"/>
      <c r="D17" s="1"/>
      <c r="E17" s="12"/>
      <c r="F17" s="1"/>
      <c r="G17" s="1"/>
      <c r="H17" s="12"/>
      <c r="I17" s="1"/>
    </row>
    <row r="18" spans="1:9" s="19" customFormat="1" ht="15.75">
      <c r="A18" s="24"/>
      <c r="B18" s="24"/>
      <c r="C18" s="1"/>
      <c r="D18" s="1"/>
      <c r="E18" s="12"/>
      <c r="F18" s="1"/>
      <c r="G18" s="1"/>
      <c r="H18" s="12"/>
      <c r="I18" s="1"/>
    </row>
    <row r="19" spans="1:9" s="21" customFormat="1" ht="31.5">
      <c r="A19" s="17" t="s">
        <v>20</v>
      </c>
      <c r="B19" s="18"/>
      <c r="C19" s="66" t="s">
        <v>14</v>
      </c>
      <c r="D19" s="66"/>
      <c r="E19" s="19"/>
      <c r="F19" s="19"/>
      <c r="G19" s="19"/>
      <c r="H19" s="19"/>
      <c r="I19" s="19"/>
    </row>
    <row r="20" spans="1:9" ht="15.75">
      <c r="A20" s="17"/>
      <c r="B20" s="23"/>
      <c r="C20" s="17"/>
      <c r="D20" s="17"/>
      <c r="E20" s="19"/>
      <c r="F20" s="19"/>
      <c r="G20" s="19"/>
      <c r="H20" s="19"/>
      <c r="I20" s="19"/>
    </row>
    <row r="21" spans="1:9" ht="15">
      <c r="A21" s="4"/>
      <c r="B21" s="20"/>
      <c r="C21" s="21"/>
      <c r="D21" s="21"/>
      <c r="E21" s="22"/>
      <c r="F21" s="21"/>
      <c r="G21" s="21"/>
      <c r="H21" s="22"/>
      <c r="I21" s="21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19:D19"/>
    <mergeCell ref="A1:H1"/>
    <mergeCell ref="A2:H2"/>
    <mergeCell ref="A4:A6"/>
    <mergeCell ref="B4:B6"/>
    <mergeCell ref="C4:E4"/>
    <mergeCell ref="F4:H4"/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Елена</cp:lastModifiedBy>
  <cp:lastPrinted>2017-07-11T06:19:00Z</cp:lastPrinted>
  <dcterms:created xsi:type="dcterms:W3CDTF">2013-06-25T12:43:50Z</dcterms:created>
  <dcterms:modified xsi:type="dcterms:W3CDTF">2017-11-30T12:21:13Z</dcterms:modified>
  <cp:category/>
  <cp:version/>
  <cp:contentType/>
  <cp:contentStatus/>
</cp:coreProperties>
</file>